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СТАРТ ИТОГ 24-25\"/>
    </mc:Choice>
  </mc:AlternateContent>
  <bookViews>
    <workbookView xWindow="0" yWindow="0" windowWidth="28800" windowHeight="12330"/>
  </bookViews>
  <sheets>
    <sheet name="средняя группа №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2" l="1"/>
  <c r="N58" i="2" s="1"/>
  <c r="O59" i="2"/>
  <c r="O57" i="2"/>
  <c r="N57" i="2" s="1"/>
  <c r="N59" i="2"/>
  <c r="H48" i="2"/>
  <c r="H50" i="2"/>
  <c r="H49" i="2"/>
  <c r="I50" i="2"/>
  <c r="I49" i="2"/>
  <c r="I48" i="2"/>
  <c r="I51" i="2"/>
  <c r="H51" i="2"/>
  <c r="D63" i="2"/>
  <c r="D62" i="2"/>
  <c r="D61" i="2"/>
  <c r="L59" i="2"/>
  <c r="L58" i="2"/>
  <c r="L57" i="2"/>
  <c r="J59" i="2"/>
  <c r="J58" i="2"/>
  <c r="J57" i="2"/>
  <c r="H59" i="2"/>
  <c r="H58" i="2"/>
  <c r="H57" i="2"/>
  <c r="F59" i="2"/>
  <c r="F58" i="2"/>
  <c r="F57" i="2"/>
  <c r="D59" i="2"/>
  <c r="D58" i="2"/>
  <c r="D57" i="2"/>
  <c r="D54" i="2"/>
  <c r="D53" i="2"/>
  <c r="D52" i="2"/>
  <c r="F50" i="2"/>
  <c r="F49" i="2"/>
  <c r="F48" i="2"/>
  <c r="D50" i="2"/>
  <c r="D49" i="2"/>
  <c r="D48" i="2"/>
  <c r="D45" i="2"/>
  <c r="D44" i="2"/>
  <c r="D43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O60" i="2" l="1"/>
  <c r="N60" i="2"/>
  <c r="DR39" i="2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E58" i="2" l="1"/>
  <c r="G48" i="2"/>
  <c r="G50" i="2"/>
  <c r="G49" i="2"/>
  <c r="M57" i="2"/>
  <c r="M58" i="2"/>
  <c r="M59" i="2"/>
  <c r="K57" i="2"/>
  <c r="K58" i="2"/>
  <c r="K59" i="2"/>
  <c r="I57" i="2"/>
  <c r="I58" i="2"/>
  <c r="I59" i="2"/>
  <c r="G57" i="2"/>
  <c r="G58" i="2"/>
  <c r="G59" i="2"/>
  <c r="E57" i="2"/>
  <c r="E59" i="2"/>
  <c r="E50" i="2"/>
  <c r="E48" i="2"/>
  <c r="E49" i="2"/>
  <c r="E52" i="2"/>
  <c r="E54" i="2"/>
  <c r="E61" i="2"/>
  <c r="E43" i="2"/>
  <c r="E45" i="2"/>
  <c r="E44" i="2"/>
  <c r="E53" i="2"/>
  <c r="E62" i="2"/>
  <c r="E63" i="2"/>
  <c r="G60" i="2" l="1"/>
  <c r="F60" i="2"/>
  <c r="F51" i="2"/>
  <c r="M60" i="2"/>
  <c r="L60" i="2"/>
  <c r="J60" i="2"/>
  <c r="K60" i="2"/>
  <c r="H60" i="2"/>
  <c r="I60" i="2"/>
  <c r="G51" i="2"/>
  <c r="E55" i="2"/>
  <c r="D55" i="2"/>
  <c r="D51" i="2"/>
  <c r="E46" i="2"/>
  <c r="D60" i="2"/>
  <c r="D46" i="2"/>
  <c r="E51" i="2"/>
  <c r="E60" i="2"/>
  <c r="E64" i="2"/>
  <c r="D64" i="2"/>
</calcChain>
</file>

<file path=xl/sharedStrings.xml><?xml version="1.0" encoding="utf-8"?>
<sst xmlns="http://schemas.openxmlformats.org/spreadsheetml/2006/main" count="294" uniqueCount="263">
  <si>
    <t>№</t>
  </si>
  <si>
    <t>2-К.1</t>
  </si>
  <si>
    <t>2-К.2</t>
  </si>
  <si>
    <t>2-.К.3</t>
  </si>
  <si>
    <t>2-К.5</t>
  </si>
  <si>
    <t>2-К.6</t>
  </si>
  <si>
    <t>2-К.8</t>
  </si>
  <si>
    <t>2-К.14</t>
  </si>
  <si>
    <t>2-К.4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</si>
  <si>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</si>
  <si>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</si>
  <si>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</si>
  <si>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</si>
  <si>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</si>
  <si>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</si>
  <si>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</si>
  <si>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</si>
  <si>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</si>
  <si>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</si>
  <si>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</si>
  <si>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</si>
  <si>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</si>
  <si>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</si>
  <si>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</si>
  <si>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</si>
  <si>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</si>
  <si>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</si>
  <si>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</si>
  <si>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ФИО ребенка</t>
  </si>
  <si>
    <t>Всего, N</t>
  </si>
  <si>
    <t>владеет</t>
  </si>
  <si>
    <t>не произносит</t>
  </si>
  <si>
    <t>слушает с интересом</t>
  </si>
  <si>
    <t>не слушает</t>
  </si>
  <si>
    <t>повторяет некоторые из них</t>
  </si>
  <si>
    <t>не различает</t>
  </si>
  <si>
    <t>иногда слушает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</si>
  <si>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</si>
  <si>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</si>
  <si>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</si>
  <si>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</si>
  <si>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</si>
  <si>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</si>
  <si>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</si>
  <si>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</si>
  <si>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</si>
  <si>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</si>
  <si>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</si>
  <si>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</si>
  <si>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</si>
  <si>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</si>
  <si>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</si>
  <si>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</si>
  <si>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</si>
  <si>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</si>
  <si>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</si>
  <si>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</si>
  <si>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</si>
  <si>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</si>
  <si>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</si>
  <si>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</si>
  <si>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</si>
  <si>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</si>
  <si>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</si>
  <si>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</si>
  <si>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</si>
  <si>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</si>
  <si>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</si>
  <si>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</si>
  <si>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</si>
  <si>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</si>
  <si>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</si>
  <si>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</si>
  <si>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</si>
  <si>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</si>
  <si>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</si>
  <si>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</si>
  <si>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</si>
  <si>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</si>
  <si>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</si>
  <si>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</si>
  <si>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</si>
  <si>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</si>
  <si>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</si>
  <si>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</si>
  <si>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</si>
  <si>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</si>
  <si>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</si>
  <si>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</si>
  <si>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</si>
  <si>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</si>
  <si>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</si>
  <si>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</si>
  <si>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</si>
  <si>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</si>
  <si>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</si>
  <si>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</si>
  <si>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</si>
  <si>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</si>
  <si>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</si>
  <si>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</si>
  <si>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</si>
  <si>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</si>
  <si>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</si>
  <si>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</si>
  <si>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</si>
  <si>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</si>
  <si>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</si>
  <si>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</si>
  <si>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</si>
  <si>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</si>
  <si>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</si>
  <si>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</si>
  <si>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</si>
  <si>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</si>
  <si>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</si>
  <si>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</si>
  <si>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</si>
  <si>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</si>
  <si>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</si>
  <si>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</si>
  <si>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</si>
  <si>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</si>
  <si>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</si>
  <si>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</si>
  <si>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</si>
  <si>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</si>
  <si>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</si>
  <si>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</si>
  <si>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</si>
  <si>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</si>
  <si>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</si>
  <si>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</si>
  <si>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</si>
  <si>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</si>
  <si>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</si>
  <si>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</si>
  <si>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</si>
  <si>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</si>
  <si>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</si>
  <si>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</si>
  <si>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</si>
  <si>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старается</t>
  </si>
  <si>
    <t>отвечает на простые вопросы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</si>
  <si>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</si>
  <si>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</si>
  <si>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</si>
  <si>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</si>
  <si>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</si>
  <si>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</si>
  <si>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</si>
  <si>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</si>
  <si>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</si>
  <si>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</si>
  <si>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</si>
  <si>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</si>
  <si>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</si>
  <si>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</si>
  <si>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</si>
  <si>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</si>
  <si>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</si>
  <si>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</si>
  <si>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</si>
  <si>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</si>
  <si>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</si>
  <si>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</si>
  <si>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</si>
  <si>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</si>
  <si>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</si>
  <si>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</si>
  <si>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</si>
  <si>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</si>
  <si>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</si>
  <si>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</si>
  <si>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</si>
  <si>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</si>
  <si>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</si>
  <si>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</si>
  <si>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</si>
  <si>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</si>
  <si>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</si>
  <si>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</si>
  <si>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</si>
  <si>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</si>
  <si>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</si>
  <si>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</si>
  <si>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</si>
  <si>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</si>
  <si>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</si>
  <si>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</si>
  <si>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</si>
  <si>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</si>
  <si>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</si>
  <si>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</si>
  <si>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</si>
  <si>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</si>
  <si>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</si>
  <si>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</si>
  <si>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</si>
  <si>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</si>
  <si>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</si>
  <si>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</si>
  <si>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</si>
  <si>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</si>
  <si>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</si>
  <si>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</si>
  <si>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</si>
  <si>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</si>
  <si>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</si>
  <si>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</si>
  <si>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</si>
  <si>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</si>
  <si>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</si>
  <si>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</si>
  <si>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</si>
  <si>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</si>
  <si>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</si>
  <si>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</si>
  <si>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</si>
  <si>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</si>
  <si>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</si>
  <si>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</si>
  <si>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</si>
  <si>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</si>
  <si>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</si>
  <si>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</si>
  <si>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</si>
  <si>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</si>
  <si>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</si>
  <si>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</si>
  <si>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</si>
  <si>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</si>
  <si>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ПРИМЕЧАНИЕ</t>
  </si>
  <si>
    <t>Приложение 1</t>
  </si>
  <si>
    <t>Аманова Алина</t>
  </si>
  <si>
    <t>Амиров Алан</t>
  </si>
  <si>
    <t>Волков Артем</t>
  </si>
  <si>
    <t>Еркасымов Аслан</t>
  </si>
  <si>
    <t>Жигулина Вита</t>
  </si>
  <si>
    <t>Кистер Виктор</t>
  </si>
  <si>
    <t>Коваленко Нина</t>
  </si>
  <si>
    <t>Красавина Таисия</t>
  </si>
  <si>
    <t>Кресс Алексей</t>
  </si>
  <si>
    <t>Қанат Ерасыл</t>
  </si>
  <si>
    <t>Максимова Маргарита</t>
  </si>
  <si>
    <t>Никитин Леон</t>
  </si>
  <si>
    <t>Сагимбаева Анель</t>
  </si>
  <si>
    <t>Сарсенова Ясмина</t>
  </si>
  <si>
    <t>Симонов Матвей</t>
  </si>
  <si>
    <t>Сологуб Роман</t>
  </si>
  <si>
    <t>Туголукова Полина</t>
  </si>
  <si>
    <t>Туленбаева Дамели</t>
  </si>
  <si>
    <t>Айтжан Муслим</t>
  </si>
  <si>
    <t xml:space="preserve">  </t>
  </si>
  <si>
    <t xml:space="preserve">                                  Учебный год: 2024-2025гг.                         Группа: средняя группа №3 "Солнышко"           Период: стартовый        Сроки проведения:1-10 сентября 2024 года</t>
  </si>
  <si>
    <t>Нұртаза Нұржігіт</t>
  </si>
  <si>
    <t>Орынтай Жаннұр</t>
  </si>
  <si>
    <t>Парубова Мария</t>
  </si>
  <si>
    <t>Семчук Спартак</t>
  </si>
  <si>
    <t>Сусаренко Мария</t>
  </si>
  <si>
    <t>Тисленко Даша</t>
  </si>
  <si>
    <t>общее</t>
  </si>
  <si>
    <t>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</si>
</sst>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7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12" fillId="3" borderId="2" xfId="0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0" fillId="0" borderId="11" xfId="0" applyBorder="1"/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5" fillId="4" borderId="1" xfId="2" applyFont="1" applyFill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0" xfId="0" applyFont="1"/>
  </cellXfs>
  <cellStyles count="3">
    <cellStyle name="Обычный" xfId="0" builtinId="0"/>
    <cellStyle name="Обычный_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64"/>
  <sheetViews>
    <sheetView tabSelected="1" zoomScale="89" zoomScaleNormal="89" workbookViewId="0">
      <selection activeCell="T2" sqref="T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12</v>
      </c>
      <c r="B1" s="11" t="s">
        <v>76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254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1" t="s">
        <v>262</v>
      </c>
      <c r="U2" s="7"/>
      <c r="V2" s="7"/>
      <c r="DP2" s="31" t="s">
        <v>233</v>
      </c>
      <c r="DQ2" s="3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54" t="s">
        <v>0</v>
      </c>
      <c r="B4" s="54" t="s">
        <v>28</v>
      </c>
      <c r="C4" s="56" t="s">
        <v>69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7" t="s">
        <v>71</v>
      </c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40" t="s">
        <v>155</v>
      </c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4" t="s">
        <v>77</v>
      </c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6"/>
      <c r="DG4" s="33" t="s">
        <v>81</v>
      </c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</row>
    <row r="5" spans="1:122" ht="15.75" customHeight="1" x14ac:dyDescent="0.25">
      <c r="A5" s="54"/>
      <c r="B5" s="54"/>
      <c r="C5" s="60" t="s">
        <v>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39" t="s">
        <v>72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6" t="s">
        <v>73</v>
      </c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41" t="s">
        <v>10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3"/>
      <c r="AY5" s="41" t="s">
        <v>78</v>
      </c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3"/>
      <c r="BK5" s="47" t="s">
        <v>74</v>
      </c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 t="s">
        <v>79</v>
      </c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51" t="s">
        <v>80</v>
      </c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3"/>
      <c r="CU5" s="48" t="s">
        <v>11</v>
      </c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50"/>
      <c r="DG5" s="36" t="s">
        <v>75</v>
      </c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</row>
    <row r="6" spans="1:122" ht="0.75" customHeight="1" x14ac:dyDescent="0.25">
      <c r="A6" s="54"/>
      <c r="B6" s="54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2"/>
      <c r="AN6" s="12"/>
      <c r="AO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54"/>
      <c r="B7" s="54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54"/>
      <c r="B8" s="54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54"/>
      <c r="B9" s="54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54"/>
      <c r="B10" s="54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54"/>
      <c r="B11" s="54"/>
      <c r="C11" s="58" t="s">
        <v>13</v>
      </c>
      <c r="D11" s="59" t="s">
        <v>2</v>
      </c>
      <c r="E11" s="59" t="s">
        <v>3</v>
      </c>
      <c r="F11" s="59" t="s">
        <v>14</v>
      </c>
      <c r="G11" s="59" t="s">
        <v>7</v>
      </c>
      <c r="H11" s="59" t="s">
        <v>1</v>
      </c>
      <c r="I11" s="64" t="s">
        <v>15</v>
      </c>
      <c r="J11" s="60"/>
      <c r="K11" s="60"/>
      <c r="L11" s="64" t="s">
        <v>16</v>
      </c>
      <c r="M11" s="60"/>
      <c r="N11" s="60"/>
      <c r="O11" s="39" t="s">
        <v>22</v>
      </c>
      <c r="P11" s="39"/>
      <c r="Q11" s="39"/>
      <c r="R11" s="39" t="s">
        <v>2</v>
      </c>
      <c r="S11" s="39"/>
      <c r="T11" s="39"/>
      <c r="U11" s="39" t="s">
        <v>23</v>
      </c>
      <c r="V11" s="39"/>
      <c r="W11" s="39"/>
      <c r="X11" s="39" t="s">
        <v>8</v>
      </c>
      <c r="Y11" s="39"/>
      <c r="Z11" s="39"/>
      <c r="AA11" s="39" t="s">
        <v>4</v>
      </c>
      <c r="AB11" s="39"/>
      <c r="AC11" s="39"/>
      <c r="AD11" s="36" t="s">
        <v>5</v>
      </c>
      <c r="AE11" s="36"/>
      <c r="AF11" s="36"/>
      <c r="AG11" s="39" t="s">
        <v>9</v>
      </c>
      <c r="AH11" s="39"/>
      <c r="AI11" s="39"/>
      <c r="AJ11" s="39" t="s">
        <v>6</v>
      </c>
      <c r="AK11" s="39"/>
      <c r="AL11" s="39"/>
      <c r="AM11" s="36" t="s">
        <v>82</v>
      </c>
      <c r="AN11" s="36"/>
      <c r="AO11" s="36"/>
      <c r="AP11" s="36" t="s">
        <v>83</v>
      </c>
      <c r="AQ11" s="36"/>
      <c r="AR11" s="36"/>
      <c r="AS11" s="36" t="s">
        <v>84</v>
      </c>
      <c r="AT11" s="36"/>
      <c r="AU11" s="36"/>
      <c r="AV11" s="36" t="s">
        <v>85</v>
      </c>
      <c r="AW11" s="36"/>
      <c r="AX11" s="36"/>
      <c r="AY11" s="36" t="s">
        <v>17</v>
      </c>
      <c r="AZ11" s="36"/>
      <c r="BA11" s="36"/>
      <c r="BB11" s="36" t="s">
        <v>18</v>
      </c>
      <c r="BC11" s="36"/>
      <c r="BD11" s="36"/>
      <c r="BE11" s="36" t="s">
        <v>19</v>
      </c>
      <c r="BF11" s="36"/>
      <c r="BG11" s="36"/>
      <c r="BH11" s="36" t="s">
        <v>20</v>
      </c>
      <c r="BI11" s="36"/>
      <c r="BJ11" s="36"/>
      <c r="BK11" s="36" t="s">
        <v>21</v>
      </c>
      <c r="BL11" s="36"/>
      <c r="BM11" s="36"/>
      <c r="BN11" s="36" t="s">
        <v>24</v>
      </c>
      <c r="BO11" s="36"/>
      <c r="BP11" s="36"/>
      <c r="BQ11" s="36" t="s">
        <v>25</v>
      </c>
      <c r="BR11" s="36"/>
      <c r="BS11" s="36"/>
      <c r="BT11" s="36" t="s">
        <v>26</v>
      </c>
      <c r="BU11" s="36"/>
      <c r="BV11" s="36"/>
      <c r="BW11" s="36" t="s">
        <v>27</v>
      </c>
      <c r="BX11" s="36"/>
      <c r="BY11" s="36"/>
      <c r="BZ11" s="36" t="s">
        <v>86</v>
      </c>
      <c r="CA11" s="36"/>
      <c r="CB11" s="36"/>
      <c r="CC11" s="36" t="s">
        <v>87</v>
      </c>
      <c r="CD11" s="36"/>
      <c r="CE11" s="36"/>
      <c r="CF11" s="36" t="s">
        <v>88</v>
      </c>
      <c r="CG11" s="36"/>
      <c r="CH11" s="36"/>
      <c r="CI11" s="36" t="s">
        <v>89</v>
      </c>
      <c r="CJ11" s="36"/>
      <c r="CK11" s="36"/>
      <c r="CL11" s="36" t="s">
        <v>90</v>
      </c>
      <c r="CM11" s="36"/>
      <c r="CN11" s="36"/>
      <c r="CO11" s="36" t="s">
        <v>91</v>
      </c>
      <c r="CP11" s="36"/>
      <c r="CQ11" s="36"/>
      <c r="CR11" s="36" t="s">
        <v>92</v>
      </c>
      <c r="CS11" s="36"/>
      <c r="CT11" s="36"/>
      <c r="CU11" s="36" t="s">
        <v>93</v>
      </c>
      <c r="CV11" s="36"/>
      <c r="CW11" s="36"/>
      <c r="CX11" s="36" t="s">
        <v>94</v>
      </c>
      <c r="CY11" s="36"/>
      <c r="CZ11" s="36"/>
      <c r="DA11" s="36" t="s">
        <v>95</v>
      </c>
      <c r="DB11" s="36"/>
      <c r="DC11" s="36"/>
      <c r="DD11" s="36" t="s">
        <v>96</v>
      </c>
      <c r="DE11" s="36"/>
      <c r="DF11" s="36"/>
      <c r="DG11" s="36" t="s">
        <v>97</v>
      </c>
      <c r="DH11" s="36"/>
      <c r="DI11" s="36"/>
      <c r="DJ11" s="36" t="s">
        <v>98</v>
      </c>
      <c r="DK11" s="36"/>
      <c r="DL11" s="36"/>
      <c r="DM11" s="36" t="s">
        <v>99</v>
      </c>
      <c r="DN11" s="36"/>
      <c r="DO11" s="36"/>
      <c r="DP11" s="36" t="s">
        <v>100</v>
      </c>
      <c r="DQ11" s="36"/>
      <c r="DR11" s="36"/>
    </row>
    <row r="12" spans="1:122" ht="51" customHeight="1" x14ac:dyDescent="0.25">
      <c r="A12" s="54"/>
      <c r="B12" s="55"/>
      <c r="C12" s="63" t="s">
        <v>156</v>
      </c>
      <c r="D12" s="63"/>
      <c r="E12" s="63"/>
      <c r="F12" s="63" t="s">
        <v>160</v>
      </c>
      <c r="G12" s="63"/>
      <c r="H12" s="63"/>
      <c r="I12" s="63" t="s">
        <v>43</v>
      </c>
      <c r="J12" s="63"/>
      <c r="K12" s="63"/>
      <c r="L12" s="63" t="s">
        <v>45</v>
      </c>
      <c r="M12" s="63"/>
      <c r="N12" s="63"/>
      <c r="O12" s="63" t="s">
        <v>164</v>
      </c>
      <c r="P12" s="63"/>
      <c r="Q12" s="63"/>
      <c r="R12" s="63" t="s">
        <v>165</v>
      </c>
      <c r="S12" s="63"/>
      <c r="T12" s="63"/>
      <c r="U12" s="63" t="s">
        <v>167</v>
      </c>
      <c r="V12" s="63"/>
      <c r="W12" s="63"/>
      <c r="X12" s="63" t="s">
        <v>170</v>
      </c>
      <c r="Y12" s="63"/>
      <c r="Z12" s="63"/>
      <c r="AA12" s="63" t="s">
        <v>173</v>
      </c>
      <c r="AB12" s="63"/>
      <c r="AC12" s="63"/>
      <c r="AD12" s="63" t="s">
        <v>55</v>
      </c>
      <c r="AE12" s="63"/>
      <c r="AF12" s="63"/>
      <c r="AG12" s="63" t="s">
        <v>176</v>
      </c>
      <c r="AH12" s="63"/>
      <c r="AI12" s="63"/>
      <c r="AJ12" s="63" t="s">
        <v>178</v>
      </c>
      <c r="AK12" s="63"/>
      <c r="AL12" s="63"/>
      <c r="AM12" s="63" t="s">
        <v>179</v>
      </c>
      <c r="AN12" s="63"/>
      <c r="AO12" s="63"/>
      <c r="AP12" s="69" t="s">
        <v>101</v>
      </c>
      <c r="AQ12" s="69"/>
      <c r="AR12" s="69"/>
      <c r="AS12" s="69" t="s">
        <v>183</v>
      </c>
      <c r="AT12" s="69"/>
      <c r="AU12" s="69"/>
      <c r="AV12" s="69" t="s">
        <v>187</v>
      </c>
      <c r="AW12" s="69"/>
      <c r="AX12" s="69"/>
      <c r="AY12" s="69" t="s">
        <v>189</v>
      </c>
      <c r="AZ12" s="69"/>
      <c r="BA12" s="69"/>
      <c r="BB12" s="69" t="s">
        <v>192</v>
      </c>
      <c r="BC12" s="69"/>
      <c r="BD12" s="69"/>
      <c r="BE12" s="69" t="s">
        <v>193</v>
      </c>
      <c r="BF12" s="69"/>
      <c r="BG12" s="69"/>
      <c r="BH12" s="69" t="s">
        <v>194</v>
      </c>
      <c r="BI12" s="69"/>
      <c r="BJ12" s="69"/>
      <c r="BK12" s="69" t="s">
        <v>195</v>
      </c>
      <c r="BL12" s="69"/>
      <c r="BM12" s="69"/>
      <c r="BN12" s="69" t="s">
        <v>197</v>
      </c>
      <c r="BO12" s="69"/>
      <c r="BP12" s="69"/>
      <c r="BQ12" s="69" t="s">
        <v>198</v>
      </c>
      <c r="BR12" s="69"/>
      <c r="BS12" s="69"/>
      <c r="BT12" s="69" t="s">
        <v>199</v>
      </c>
      <c r="BU12" s="69"/>
      <c r="BV12" s="69"/>
      <c r="BW12" s="69" t="s">
        <v>202</v>
      </c>
      <c r="BX12" s="69"/>
      <c r="BY12" s="69"/>
      <c r="BZ12" s="69" t="s">
        <v>203</v>
      </c>
      <c r="CA12" s="69"/>
      <c r="CB12" s="69"/>
      <c r="CC12" s="69" t="s">
        <v>207</v>
      </c>
      <c r="CD12" s="69"/>
      <c r="CE12" s="69"/>
      <c r="CF12" s="69" t="s">
        <v>210</v>
      </c>
      <c r="CG12" s="69"/>
      <c r="CH12" s="69"/>
      <c r="CI12" s="69" t="s">
        <v>211</v>
      </c>
      <c r="CJ12" s="69"/>
      <c r="CK12" s="69"/>
      <c r="CL12" s="69" t="s">
        <v>213</v>
      </c>
      <c r="CM12" s="69"/>
      <c r="CN12" s="69"/>
      <c r="CO12" s="69" t="s">
        <v>214</v>
      </c>
      <c r="CP12" s="69"/>
      <c r="CQ12" s="69"/>
      <c r="CR12" s="69" t="s">
        <v>216</v>
      </c>
      <c r="CS12" s="69"/>
      <c r="CT12" s="69"/>
      <c r="CU12" s="69" t="s">
        <v>217</v>
      </c>
      <c r="CV12" s="69"/>
      <c r="CW12" s="69"/>
      <c r="CX12" s="69" t="s">
        <v>218</v>
      </c>
      <c r="CY12" s="69"/>
      <c r="CZ12" s="69"/>
      <c r="DA12" s="69" t="s">
        <v>219</v>
      </c>
      <c r="DB12" s="69"/>
      <c r="DC12" s="69"/>
      <c r="DD12" s="69" t="s">
        <v>220</v>
      </c>
      <c r="DE12" s="69"/>
      <c r="DF12" s="69"/>
      <c r="DG12" s="70" t="s">
        <v>222</v>
      </c>
      <c r="DH12" s="70"/>
      <c r="DI12" s="70"/>
      <c r="DJ12" s="70" t="s">
        <v>226</v>
      </c>
      <c r="DK12" s="70"/>
      <c r="DL12" s="70"/>
      <c r="DM12" s="63" t="s">
        <v>229</v>
      </c>
      <c r="DN12" s="63"/>
      <c r="DO12" s="63"/>
      <c r="DP12" s="63" t="s">
        <v>231</v>
      </c>
      <c r="DQ12" s="63"/>
      <c r="DR12" s="63"/>
    </row>
    <row r="13" spans="1:122" ht="102.75" customHeight="1" x14ac:dyDescent="0.25">
      <c r="A13" s="54"/>
      <c r="B13" s="55"/>
      <c r="C13" s="26" t="s">
        <v>157</v>
      </c>
      <c r="D13" s="26" t="s">
        <v>158</v>
      </c>
      <c r="E13" s="26" t="s">
        <v>159</v>
      </c>
      <c r="F13" s="26" t="s">
        <v>40</v>
      </c>
      <c r="G13" s="26" t="s">
        <v>41</v>
      </c>
      <c r="H13" s="26" t="s">
        <v>42</v>
      </c>
      <c r="I13" s="26" t="s">
        <v>161</v>
      </c>
      <c r="J13" s="26" t="s">
        <v>162</v>
      </c>
      <c r="K13" s="26" t="s">
        <v>163</v>
      </c>
      <c r="L13" s="26" t="s">
        <v>46</v>
      </c>
      <c r="M13" s="26" t="s">
        <v>47</v>
      </c>
      <c r="N13" s="26" t="s">
        <v>48</v>
      </c>
      <c r="O13" s="26" t="s">
        <v>49</v>
      </c>
      <c r="P13" s="26" t="s">
        <v>50</v>
      </c>
      <c r="Q13" s="26" t="s">
        <v>51</v>
      </c>
      <c r="R13" s="26" t="s">
        <v>52</v>
      </c>
      <c r="S13" s="26" t="s">
        <v>132</v>
      </c>
      <c r="T13" s="26" t="s">
        <v>166</v>
      </c>
      <c r="U13" s="26" t="s">
        <v>168</v>
      </c>
      <c r="V13" s="26" t="s">
        <v>169</v>
      </c>
      <c r="W13" s="26" t="s">
        <v>31</v>
      </c>
      <c r="X13" s="26" t="s">
        <v>143</v>
      </c>
      <c r="Y13" s="26" t="s">
        <v>171</v>
      </c>
      <c r="Z13" s="26" t="s">
        <v>172</v>
      </c>
      <c r="AA13" s="26" t="s">
        <v>54</v>
      </c>
      <c r="AB13" s="26" t="s">
        <v>174</v>
      </c>
      <c r="AC13" s="26" t="s">
        <v>175</v>
      </c>
      <c r="AD13" s="26" t="s">
        <v>32</v>
      </c>
      <c r="AE13" s="26" t="s">
        <v>36</v>
      </c>
      <c r="AF13" s="26" t="s">
        <v>33</v>
      </c>
      <c r="AG13" s="26" t="s">
        <v>56</v>
      </c>
      <c r="AH13" s="26" t="s">
        <v>177</v>
      </c>
      <c r="AI13" s="26" t="s">
        <v>68</v>
      </c>
      <c r="AJ13" s="26" t="s">
        <v>57</v>
      </c>
      <c r="AK13" s="26" t="s">
        <v>58</v>
      </c>
      <c r="AL13" s="26" t="s">
        <v>59</v>
      </c>
      <c r="AM13" s="26" t="s">
        <v>180</v>
      </c>
      <c r="AN13" s="26" t="s">
        <v>181</v>
      </c>
      <c r="AO13" s="26" t="s">
        <v>182</v>
      </c>
      <c r="AP13" s="26" t="s">
        <v>102</v>
      </c>
      <c r="AQ13" s="26" t="s">
        <v>103</v>
      </c>
      <c r="AR13" s="26" t="s">
        <v>104</v>
      </c>
      <c r="AS13" s="26" t="s">
        <v>184</v>
      </c>
      <c r="AT13" s="26" t="s">
        <v>185</v>
      </c>
      <c r="AU13" s="26" t="s">
        <v>186</v>
      </c>
      <c r="AV13" s="26" t="s">
        <v>106</v>
      </c>
      <c r="AW13" s="26" t="s">
        <v>188</v>
      </c>
      <c r="AX13" s="26" t="s">
        <v>107</v>
      </c>
      <c r="AY13" s="16" t="s">
        <v>60</v>
      </c>
      <c r="AZ13" s="16" t="s">
        <v>190</v>
      </c>
      <c r="BA13" s="16" t="s">
        <v>191</v>
      </c>
      <c r="BB13" s="16" t="s">
        <v>61</v>
      </c>
      <c r="BC13" s="16" t="s">
        <v>62</v>
      </c>
      <c r="BD13" s="16" t="s">
        <v>63</v>
      </c>
      <c r="BE13" s="16" t="s">
        <v>64</v>
      </c>
      <c r="BF13" s="16" t="s">
        <v>142</v>
      </c>
      <c r="BG13" s="16" t="s">
        <v>65</v>
      </c>
      <c r="BH13" s="16" t="s">
        <v>30</v>
      </c>
      <c r="BI13" s="16" t="s">
        <v>66</v>
      </c>
      <c r="BJ13" s="16" t="s">
        <v>67</v>
      </c>
      <c r="BK13" s="16" t="s">
        <v>111</v>
      </c>
      <c r="BL13" s="16" t="s">
        <v>196</v>
      </c>
      <c r="BM13" s="16" t="s">
        <v>112</v>
      </c>
      <c r="BN13" s="16" t="s">
        <v>108</v>
      </c>
      <c r="BO13" s="16" t="s">
        <v>109</v>
      </c>
      <c r="BP13" s="16" t="s">
        <v>110</v>
      </c>
      <c r="BQ13" s="16" t="s">
        <v>113</v>
      </c>
      <c r="BR13" s="16" t="s">
        <v>144</v>
      </c>
      <c r="BS13" s="16" t="s">
        <v>114</v>
      </c>
      <c r="BT13" s="16" t="s">
        <v>115</v>
      </c>
      <c r="BU13" s="16" t="s">
        <v>200</v>
      </c>
      <c r="BV13" s="16" t="s">
        <v>201</v>
      </c>
      <c r="BW13" s="16" t="s">
        <v>37</v>
      </c>
      <c r="BX13" s="16" t="s">
        <v>38</v>
      </c>
      <c r="BY13" s="16" t="s">
        <v>53</v>
      </c>
      <c r="BZ13" s="16" t="s">
        <v>204</v>
      </c>
      <c r="CA13" s="16" t="s">
        <v>205</v>
      </c>
      <c r="CB13" s="16" t="s">
        <v>206</v>
      </c>
      <c r="CC13" s="16" t="s">
        <v>208</v>
      </c>
      <c r="CD13" s="16" t="s">
        <v>116</v>
      </c>
      <c r="CE13" s="16" t="s">
        <v>209</v>
      </c>
      <c r="CF13" s="16" t="s">
        <v>117</v>
      </c>
      <c r="CG13" s="16" t="s">
        <v>118</v>
      </c>
      <c r="CH13" s="16" t="s">
        <v>119</v>
      </c>
      <c r="CI13" s="16" t="s">
        <v>120</v>
      </c>
      <c r="CJ13" s="16" t="s">
        <v>212</v>
      </c>
      <c r="CK13" s="16" t="s">
        <v>121</v>
      </c>
      <c r="CL13" s="16" t="s">
        <v>122</v>
      </c>
      <c r="CM13" s="16" t="s">
        <v>123</v>
      </c>
      <c r="CN13" s="16" t="s">
        <v>124</v>
      </c>
      <c r="CO13" s="16" t="s">
        <v>44</v>
      </c>
      <c r="CP13" s="16" t="s">
        <v>125</v>
      </c>
      <c r="CQ13" s="16" t="s">
        <v>215</v>
      </c>
      <c r="CR13" s="16" t="s">
        <v>126</v>
      </c>
      <c r="CS13" s="16" t="s">
        <v>127</v>
      </c>
      <c r="CT13" s="16" t="s">
        <v>128</v>
      </c>
      <c r="CU13" s="16" t="s">
        <v>129</v>
      </c>
      <c r="CV13" s="16" t="s">
        <v>130</v>
      </c>
      <c r="CW13" s="16" t="s">
        <v>131</v>
      </c>
      <c r="CX13" s="16" t="s">
        <v>133</v>
      </c>
      <c r="CY13" s="16" t="s">
        <v>134</v>
      </c>
      <c r="CZ13" s="16" t="s">
        <v>135</v>
      </c>
      <c r="DA13" s="16" t="s">
        <v>136</v>
      </c>
      <c r="DB13" s="16" t="s">
        <v>34</v>
      </c>
      <c r="DC13" s="16" t="s">
        <v>137</v>
      </c>
      <c r="DD13" s="16" t="s">
        <v>221</v>
      </c>
      <c r="DE13" s="16" t="s">
        <v>105</v>
      </c>
      <c r="DF13" s="16" t="s">
        <v>35</v>
      </c>
      <c r="DG13" s="26" t="s">
        <v>223</v>
      </c>
      <c r="DH13" s="26" t="s">
        <v>224</v>
      </c>
      <c r="DI13" s="26" t="s">
        <v>225</v>
      </c>
      <c r="DJ13" s="26" t="s">
        <v>145</v>
      </c>
      <c r="DK13" s="26" t="s">
        <v>227</v>
      </c>
      <c r="DL13" s="26" t="s">
        <v>228</v>
      </c>
      <c r="DM13" s="26" t="s">
        <v>138</v>
      </c>
      <c r="DN13" s="26" t="s">
        <v>139</v>
      </c>
      <c r="DO13" s="26" t="s">
        <v>230</v>
      </c>
      <c r="DP13" s="26" t="s">
        <v>140</v>
      </c>
      <c r="DQ13" s="26" t="s">
        <v>39</v>
      </c>
      <c r="DR13" s="26" t="s">
        <v>141</v>
      </c>
    </row>
    <row r="14" spans="1:122" ht="15.75" x14ac:dyDescent="0.25">
      <c r="A14" s="2">
        <v>1</v>
      </c>
      <c r="B14" s="28" t="s">
        <v>252</v>
      </c>
      <c r="C14" s="5"/>
      <c r="D14" s="3">
        <v>1</v>
      </c>
      <c r="E14" s="3"/>
      <c r="F14" s="4"/>
      <c r="G14" s="4">
        <v>1</v>
      </c>
      <c r="H14" s="4"/>
      <c r="I14" s="4"/>
      <c r="J14" s="4">
        <v>1</v>
      </c>
      <c r="K14" s="4"/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>
        <v>1</v>
      </c>
      <c r="AI14" s="4"/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>
        <v>1</v>
      </c>
      <c r="DI14" s="4"/>
      <c r="DJ14" s="4"/>
      <c r="DK14" s="4"/>
      <c r="DL14" s="4">
        <v>1</v>
      </c>
      <c r="DM14" s="4"/>
      <c r="DN14" s="4">
        <v>1</v>
      </c>
      <c r="DO14" s="4"/>
      <c r="DP14" s="4"/>
      <c r="DQ14" s="4"/>
      <c r="DR14" s="4">
        <v>1</v>
      </c>
    </row>
    <row r="15" spans="1:122" ht="15.75" x14ac:dyDescent="0.25">
      <c r="A15" s="2">
        <v>2</v>
      </c>
      <c r="B15" s="28" t="s">
        <v>234</v>
      </c>
      <c r="C15" s="9"/>
      <c r="D15" s="5">
        <v>1</v>
      </c>
      <c r="E15" s="5"/>
      <c r="F15" s="10">
        <v>1</v>
      </c>
      <c r="G15" s="10"/>
      <c r="H15" s="10"/>
      <c r="I15" s="10"/>
      <c r="J15" s="10">
        <v>1</v>
      </c>
      <c r="K15" s="10"/>
      <c r="L15" s="10"/>
      <c r="M15" s="10"/>
      <c r="N15" s="10">
        <v>1</v>
      </c>
      <c r="O15" s="10"/>
      <c r="P15" s="10">
        <v>1</v>
      </c>
      <c r="Q15" s="10"/>
      <c r="R15" s="10"/>
      <c r="S15" s="10"/>
      <c r="T15" s="12">
        <v>1</v>
      </c>
      <c r="U15" s="12"/>
      <c r="V15" s="12"/>
      <c r="W15" s="10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>
        <v>1</v>
      </c>
      <c r="AF15" s="12"/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12"/>
      <c r="BF15" s="12"/>
      <c r="BG15" s="12">
        <v>1</v>
      </c>
      <c r="BH15" s="12"/>
      <c r="BI15" s="12"/>
      <c r="BJ15" s="12">
        <v>1</v>
      </c>
      <c r="BK15" s="12"/>
      <c r="BL15" s="12"/>
      <c r="BM15" s="12">
        <v>1</v>
      </c>
      <c r="BN15" s="12"/>
      <c r="BO15" s="12"/>
      <c r="BP15" s="12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>
        <v>1</v>
      </c>
      <c r="BY15" s="12"/>
      <c r="BZ15" s="12"/>
      <c r="CA15" s="12"/>
      <c r="CB15" s="12">
        <v>1</v>
      </c>
      <c r="CC15" s="12"/>
      <c r="CD15" s="12"/>
      <c r="CE15" s="12">
        <v>1</v>
      </c>
      <c r="CF15" s="12"/>
      <c r="CG15" s="12">
        <v>1</v>
      </c>
      <c r="CH15" s="12"/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>
        <v>1</v>
      </c>
      <c r="CT15" s="12"/>
      <c r="CU15" s="12"/>
      <c r="CV15" s="12"/>
      <c r="CW15" s="12">
        <v>1</v>
      </c>
      <c r="CX15" s="12"/>
      <c r="CY15" s="12"/>
      <c r="CZ15" s="12">
        <v>1</v>
      </c>
      <c r="DA15" s="12"/>
      <c r="DB15" s="12">
        <v>1</v>
      </c>
      <c r="DC15" s="12"/>
      <c r="DD15" s="12"/>
      <c r="DE15" s="12"/>
      <c r="DF15" s="12">
        <v>1</v>
      </c>
      <c r="DG15" s="4">
        <v>1</v>
      </c>
      <c r="DH15" s="4"/>
      <c r="DI15" s="4"/>
      <c r="DJ15" s="4"/>
      <c r="DK15" s="4"/>
      <c r="DL15" s="4">
        <v>1</v>
      </c>
      <c r="DM15" s="4">
        <v>1</v>
      </c>
      <c r="DN15" s="4"/>
      <c r="DO15" s="4"/>
      <c r="DP15" s="4"/>
      <c r="DQ15" s="4">
        <v>1</v>
      </c>
      <c r="DR15" s="12"/>
    </row>
    <row r="16" spans="1:122" ht="15.75" x14ac:dyDescent="0.25">
      <c r="A16" s="2">
        <v>3</v>
      </c>
      <c r="B16" s="28" t="s">
        <v>235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/>
      <c r="N16" s="1">
        <v>1</v>
      </c>
      <c r="O16" s="1"/>
      <c r="P16" s="1"/>
      <c r="Q16" s="1">
        <v>1</v>
      </c>
      <c r="R16" s="1"/>
      <c r="S16" s="1"/>
      <c r="T16" s="4">
        <v>1</v>
      </c>
      <c r="U16" s="4"/>
      <c r="V16" s="4"/>
      <c r="W16" s="1">
        <v>1</v>
      </c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</row>
    <row r="17" spans="1:123" ht="15.75" x14ac:dyDescent="0.25">
      <c r="A17" s="2">
        <v>4</v>
      </c>
      <c r="B17" s="28" t="s">
        <v>236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3" ht="15.75" x14ac:dyDescent="0.25">
      <c r="A18" s="2">
        <v>5</v>
      </c>
      <c r="B18" s="28" t="s">
        <v>237</v>
      </c>
      <c r="C18" s="9"/>
      <c r="D18" s="9"/>
      <c r="E18" s="9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/>
      <c r="N18" s="1">
        <v>1</v>
      </c>
      <c r="O18" s="1"/>
      <c r="P18" s="1"/>
      <c r="Q18" s="1">
        <v>1</v>
      </c>
      <c r="R18" s="1"/>
      <c r="S18" s="1"/>
      <c r="T18" s="4">
        <v>1</v>
      </c>
      <c r="U18" s="4"/>
      <c r="V18" s="4"/>
      <c r="W18" s="1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</row>
    <row r="19" spans="1:123" ht="15.75" x14ac:dyDescent="0.25">
      <c r="A19" s="2">
        <v>6</v>
      </c>
      <c r="B19" s="28" t="s">
        <v>238</v>
      </c>
      <c r="C19" s="9"/>
      <c r="D19" s="9">
        <v>1</v>
      </c>
      <c r="E19" s="9"/>
      <c r="F19" s="9"/>
      <c r="G19" s="1">
        <v>1</v>
      </c>
      <c r="H19" s="1"/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4"/>
      <c r="V19" s="4"/>
      <c r="W19" s="4">
        <v>1</v>
      </c>
      <c r="X19" s="1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27"/>
      <c r="CV19" s="27"/>
      <c r="CW19" s="27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</row>
    <row r="20" spans="1:123" ht="15.75" x14ac:dyDescent="0.25">
      <c r="A20" s="2">
        <v>7</v>
      </c>
      <c r="B20" s="28" t="s">
        <v>239</v>
      </c>
      <c r="C20" s="9">
        <v>1</v>
      </c>
      <c r="D20" s="9"/>
      <c r="E20" s="9"/>
      <c r="F20" s="1">
        <v>1</v>
      </c>
      <c r="G20" s="1"/>
      <c r="H20" s="1"/>
      <c r="I20" s="1"/>
      <c r="J20" s="1">
        <v>1</v>
      </c>
      <c r="K20" s="1"/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4"/>
      <c r="U20" s="4">
        <v>1</v>
      </c>
      <c r="V20" s="4"/>
      <c r="W20" s="1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/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</row>
    <row r="21" spans="1:123" ht="15.75" x14ac:dyDescent="0.25">
      <c r="A21" s="29">
        <v>8</v>
      </c>
      <c r="B21" s="28" t="s">
        <v>240</v>
      </c>
      <c r="C21" s="3">
        <v>1</v>
      </c>
      <c r="D21" s="3"/>
      <c r="E21" s="3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4"/>
      <c r="AJ21" s="4">
        <v>1</v>
      </c>
      <c r="AK21" s="4"/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</row>
    <row r="22" spans="1:123" ht="15.75" x14ac:dyDescent="0.25">
      <c r="A22" s="29">
        <v>9</v>
      </c>
      <c r="B22" s="28" t="s">
        <v>241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</row>
    <row r="23" spans="1:123" ht="15.75" x14ac:dyDescent="0.25">
      <c r="A23" s="29">
        <v>10</v>
      </c>
      <c r="B23" s="28" t="s">
        <v>242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/>
      <c r="BA23" s="4">
        <v>1</v>
      </c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</row>
    <row r="24" spans="1:123" ht="15.75" x14ac:dyDescent="0.25">
      <c r="A24" s="29">
        <v>11</v>
      </c>
      <c r="B24" s="28" t="s">
        <v>243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>
        <v>1</v>
      </c>
      <c r="DH24" s="4"/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</row>
    <row r="25" spans="1:123" ht="15.75" x14ac:dyDescent="0.25">
      <c r="A25" s="29">
        <v>12</v>
      </c>
      <c r="B25" s="28" t="s">
        <v>244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3" ht="15.75" x14ac:dyDescent="0.25">
      <c r="A26" s="29">
        <v>13</v>
      </c>
      <c r="B26" s="28" t="s">
        <v>245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</row>
    <row r="27" spans="1:123" ht="15.75" x14ac:dyDescent="0.25">
      <c r="A27" s="29">
        <v>14</v>
      </c>
      <c r="B27" s="28" t="s">
        <v>255</v>
      </c>
      <c r="C27" s="29"/>
      <c r="D27" s="29"/>
      <c r="E27" s="29">
        <v>1</v>
      </c>
      <c r="F27" s="30"/>
      <c r="G27" s="30"/>
      <c r="H27" s="30">
        <v>1</v>
      </c>
      <c r="I27" s="30"/>
      <c r="J27" s="30"/>
      <c r="K27" s="30">
        <v>1</v>
      </c>
      <c r="L27" s="30"/>
      <c r="M27" s="30"/>
      <c r="N27" s="30">
        <v>1</v>
      </c>
      <c r="O27" s="29"/>
      <c r="P27" s="29"/>
      <c r="Q27" s="29">
        <v>1</v>
      </c>
      <c r="R27" s="30"/>
      <c r="S27" s="30"/>
      <c r="T27" s="30">
        <v>1</v>
      </c>
      <c r="U27" s="30"/>
      <c r="V27" s="30"/>
      <c r="W27" s="30">
        <v>1</v>
      </c>
      <c r="X27" s="30"/>
      <c r="Y27" s="30"/>
      <c r="Z27" s="30">
        <v>1</v>
      </c>
      <c r="AA27" s="29"/>
      <c r="AB27" s="29"/>
      <c r="AC27" s="29">
        <v>1</v>
      </c>
      <c r="AD27" s="30"/>
      <c r="AE27" s="30"/>
      <c r="AF27" s="30">
        <v>1</v>
      </c>
      <c r="AG27" s="30"/>
      <c r="AH27" s="30"/>
      <c r="AI27" s="30">
        <v>1</v>
      </c>
      <c r="AJ27" s="30"/>
      <c r="AK27" s="30"/>
      <c r="AL27" s="30">
        <v>1</v>
      </c>
      <c r="AM27" s="29"/>
      <c r="AN27" s="29"/>
      <c r="AO27" s="29">
        <v>1</v>
      </c>
      <c r="AP27" s="30"/>
      <c r="AQ27" s="30"/>
      <c r="AR27" s="30">
        <v>1</v>
      </c>
      <c r="AS27" s="30"/>
      <c r="AT27" s="30"/>
      <c r="AU27" s="30">
        <v>1</v>
      </c>
      <c r="AV27" s="30"/>
      <c r="AW27" s="30"/>
      <c r="AX27" s="30">
        <v>1</v>
      </c>
      <c r="AY27" s="29"/>
      <c r="AZ27" s="29"/>
      <c r="BA27" s="29">
        <v>1</v>
      </c>
      <c r="BB27" s="30"/>
      <c r="BC27" s="30"/>
      <c r="BD27" s="30">
        <v>1</v>
      </c>
      <c r="BE27" s="30"/>
      <c r="BF27" s="30"/>
      <c r="BG27" s="30">
        <v>1</v>
      </c>
      <c r="BH27" s="30"/>
      <c r="BI27" s="30"/>
      <c r="BJ27" s="30">
        <v>1</v>
      </c>
      <c r="BK27" s="29"/>
      <c r="BL27" s="29"/>
      <c r="BM27" s="29">
        <v>1</v>
      </c>
      <c r="BN27" s="30"/>
      <c r="BO27" s="30"/>
      <c r="BP27" s="30">
        <v>1</v>
      </c>
      <c r="BQ27" s="30"/>
      <c r="BR27" s="30"/>
      <c r="BS27" s="30">
        <v>1</v>
      </c>
      <c r="BT27" s="30"/>
      <c r="BU27" s="30"/>
      <c r="BV27" s="30">
        <v>1</v>
      </c>
      <c r="BW27" s="29"/>
      <c r="BX27" s="29"/>
      <c r="BY27" s="29">
        <v>1</v>
      </c>
      <c r="BZ27" s="30"/>
      <c r="CA27" s="30"/>
      <c r="CB27" s="30">
        <v>1</v>
      </c>
      <c r="CC27" s="30"/>
      <c r="CD27" s="30"/>
      <c r="CE27" s="30">
        <v>1</v>
      </c>
      <c r="CF27" s="30"/>
      <c r="CG27" s="30"/>
      <c r="CH27" s="30">
        <v>1</v>
      </c>
      <c r="CI27" s="29"/>
      <c r="CJ27" s="29"/>
      <c r="CK27" s="29">
        <v>1</v>
      </c>
      <c r="CL27" s="30"/>
      <c r="CM27" s="30"/>
      <c r="CN27" s="30">
        <v>1</v>
      </c>
      <c r="CO27" s="30"/>
      <c r="CP27" s="30"/>
      <c r="CQ27" s="30">
        <v>1</v>
      </c>
      <c r="CR27" s="30"/>
      <c r="CS27" s="30"/>
      <c r="CT27" s="30">
        <v>1</v>
      </c>
      <c r="CU27" s="29"/>
      <c r="CV27" s="29"/>
      <c r="CW27" s="29">
        <v>1</v>
      </c>
      <c r="CX27" s="30"/>
      <c r="CY27" s="30"/>
      <c r="CZ27" s="30">
        <v>1</v>
      </c>
      <c r="DA27" s="30"/>
      <c r="DB27" s="30"/>
      <c r="DC27" s="30">
        <v>1</v>
      </c>
      <c r="DD27" s="30"/>
      <c r="DE27" s="30"/>
      <c r="DF27" s="30">
        <v>1</v>
      </c>
      <c r="DG27" s="29"/>
      <c r="DH27" s="29"/>
      <c r="DI27" s="29">
        <v>1</v>
      </c>
      <c r="DJ27" s="30"/>
      <c r="DK27" s="30"/>
      <c r="DL27" s="30">
        <v>1</v>
      </c>
      <c r="DM27" s="30"/>
      <c r="DN27" s="30"/>
      <c r="DO27" s="30">
        <v>1</v>
      </c>
      <c r="DP27" s="30"/>
      <c r="DQ27" s="30"/>
      <c r="DR27" s="30">
        <v>1</v>
      </c>
    </row>
    <row r="28" spans="1:123" ht="15.75" x14ac:dyDescent="0.25">
      <c r="A28" s="29">
        <v>15</v>
      </c>
      <c r="B28" s="28" t="s">
        <v>256</v>
      </c>
      <c r="C28" s="29"/>
      <c r="D28" s="29"/>
      <c r="E28" s="29">
        <v>1</v>
      </c>
      <c r="F28" s="30"/>
      <c r="G28" s="30"/>
      <c r="H28" s="30">
        <v>1</v>
      </c>
      <c r="I28" s="30"/>
      <c r="J28" s="30"/>
      <c r="K28" s="30">
        <v>1</v>
      </c>
      <c r="L28" s="30"/>
      <c r="M28" s="30"/>
      <c r="N28" s="30">
        <v>1</v>
      </c>
      <c r="O28" s="29"/>
      <c r="P28" s="29"/>
      <c r="Q28" s="29">
        <v>1</v>
      </c>
      <c r="R28" s="30"/>
      <c r="S28" s="30"/>
      <c r="T28" s="30">
        <v>1</v>
      </c>
      <c r="U28" s="30"/>
      <c r="V28" s="30"/>
      <c r="W28" s="30">
        <v>1</v>
      </c>
      <c r="X28" s="30"/>
      <c r="Y28" s="30"/>
      <c r="Z28" s="30">
        <v>1</v>
      </c>
      <c r="AA28" s="29"/>
      <c r="AB28" s="29"/>
      <c r="AC28" s="29">
        <v>1</v>
      </c>
      <c r="AD28" s="30"/>
      <c r="AE28" s="30"/>
      <c r="AF28" s="30">
        <v>1</v>
      </c>
      <c r="AG28" s="30"/>
      <c r="AH28" s="30"/>
      <c r="AI28" s="30">
        <v>1</v>
      </c>
      <c r="AJ28" s="30"/>
      <c r="AK28" s="30"/>
      <c r="AL28" s="30">
        <v>1</v>
      </c>
      <c r="AM28" s="29"/>
      <c r="AN28" s="29"/>
      <c r="AO28" s="29">
        <v>1</v>
      </c>
      <c r="AP28" s="30"/>
      <c r="AQ28" s="30"/>
      <c r="AR28" s="30">
        <v>1</v>
      </c>
      <c r="AS28" s="30"/>
      <c r="AT28" s="30"/>
      <c r="AU28" s="30">
        <v>1</v>
      </c>
      <c r="AV28" s="30"/>
      <c r="AW28" s="30"/>
      <c r="AX28" s="30">
        <v>1</v>
      </c>
      <c r="AY28" s="29"/>
      <c r="AZ28" s="29"/>
      <c r="BA28" s="29">
        <v>1</v>
      </c>
      <c r="BB28" s="30"/>
      <c r="BC28" s="30"/>
      <c r="BD28" s="30">
        <v>1</v>
      </c>
      <c r="BE28" s="30"/>
      <c r="BF28" s="30"/>
      <c r="BG28" s="30">
        <v>1</v>
      </c>
      <c r="BH28" s="30"/>
      <c r="BI28" s="30"/>
      <c r="BJ28" s="30">
        <v>1</v>
      </c>
      <c r="BK28" s="29"/>
      <c r="BL28" s="29"/>
      <c r="BM28" s="29">
        <v>1</v>
      </c>
      <c r="BN28" s="30"/>
      <c r="BO28" s="30"/>
      <c r="BP28" s="30">
        <v>1</v>
      </c>
      <c r="BQ28" s="30"/>
      <c r="BR28" s="30"/>
      <c r="BS28" s="30">
        <v>1</v>
      </c>
      <c r="BT28" s="30"/>
      <c r="BU28" s="30"/>
      <c r="BV28" s="30">
        <v>1</v>
      </c>
      <c r="BW28" s="29"/>
      <c r="BX28" s="29"/>
      <c r="BY28" s="29">
        <v>1</v>
      </c>
      <c r="BZ28" s="30"/>
      <c r="CA28" s="30"/>
      <c r="CB28" s="30">
        <v>1</v>
      </c>
      <c r="CC28" s="30"/>
      <c r="CD28" s="30"/>
      <c r="CE28" s="30">
        <v>1</v>
      </c>
      <c r="CF28" s="30"/>
      <c r="CG28" s="30"/>
      <c r="CH28" s="30">
        <v>1</v>
      </c>
      <c r="CI28" s="29"/>
      <c r="CJ28" s="29"/>
      <c r="CK28" s="29">
        <v>1</v>
      </c>
      <c r="CL28" s="30"/>
      <c r="CM28" s="30"/>
      <c r="CN28" s="30">
        <v>1</v>
      </c>
      <c r="CO28" s="30"/>
      <c r="CP28" s="30"/>
      <c r="CQ28" s="30">
        <v>1</v>
      </c>
      <c r="CR28" s="30"/>
      <c r="CS28" s="30"/>
      <c r="CT28" s="30">
        <v>1</v>
      </c>
      <c r="CU28" s="29"/>
      <c r="CV28" s="29"/>
      <c r="CW28" s="29">
        <v>1</v>
      </c>
      <c r="CX28" s="30"/>
      <c r="CY28" s="30"/>
      <c r="CZ28" s="30">
        <v>1</v>
      </c>
      <c r="DA28" s="30"/>
      <c r="DB28" s="30"/>
      <c r="DC28" s="30">
        <v>1</v>
      </c>
      <c r="DD28" s="30"/>
      <c r="DE28" s="30"/>
      <c r="DF28" s="30">
        <v>1</v>
      </c>
      <c r="DG28" s="29"/>
      <c r="DH28" s="29"/>
      <c r="DI28" s="29">
        <v>1</v>
      </c>
      <c r="DJ28" s="30"/>
      <c r="DK28" s="30"/>
      <c r="DL28" s="30">
        <v>1</v>
      </c>
      <c r="DM28" s="30"/>
      <c r="DN28" s="30"/>
      <c r="DO28" s="30">
        <v>1</v>
      </c>
      <c r="DP28" s="30"/>
      <c r="DQ28" s="30"/>
      <c r="DR28" s="30">
        <v>1</v>
      </c>
    </row>
    <row r="29" spans="1:123" ht="15.75" x14ac:dyDescent="0.25">
      <c r="A29" s="29">
        <v>16</v>
      </c>
      <c r="B29" s="28" t="s">
        <v>257</v>
      </c>
      <c r="C29" s="29"/>
      <c r="D29" s="29"/>
      <c r="E29" s="29">
        <v>1</v>
      </c>
      <c r="F29" s="30"/>
      <c r="G29" s="30"/>
      <c r="H29" s="30">
        <v>1</v>
      </c>
      <c r="I29" s="30"/>
      <c r="J29" s="30"/>
      <c r="K29" s="30">
        <v>1</v>
      </c>
      <c r="L29" s="30"/>
      <c r="M29" s="30"/>
      <c r="N29" s="30">
        <v>1</v>
      </c>
      <c r="O29" s="29"/>
      <c r="P29" s="29"/>
      <c r="Q29" s="29">
        <v>1</v>
      </c>
      <c r="R29" s="30"/>
      <c r="S29" s="30"/>
      <c r="T29" s="30">
        <v>1</v>
      </c>
      <c r="U29" s="30"/>
      <c r="V29" s="30"/>
      <c r="W29" s="30">
        <v>1</v>
      </c>
      <c r="X29" s="30"/>
      <c r="Y29" s="30"/>
      <c r="Z29" s="30">
        <v>1</v>
      </c>
      <c r="AA29" s="29"/>
      <c r="AB29" s="29"/>
      <c r="AC29" s="29">
        <v>1</v>
      </c>
      <c r="AD29" s="30"/>
      <c r="AE29" s="30"/>
      <c r="AF29" s="30">
        <v>1</v>
      </c>
      <c r="AG29" s="30"/>
      <c r="AH29" s="30"/>
      <c r="AI29" s="30">
        <v>1</v>
      </c>
      <c r="AJ29" s="30"/>
      <c r="AK29" s="30"/>
      <c r="AL29" s="30">
        <v>1</v>
      </c>
      <c r="AM29" s="29"/>
      <c r="AN29" s="29"/>
      <c r="AO29" s="29">
        <v>1</v>
      </c>
      <c r="AP29" s="30"/>
      <c r="AQ29" s="30"/>
      <c r="AR29" s="30">
        <v>1</v>
      </c>
      <c r="AS29" s="30"/>
      <c r="AT29" s="30"/>
      <c r="AU29" s="30">
        <v>1</v>
      </c>
      <c r="AV29" s="30"/>
      <c r="AW29" s="30"/>
      <c r="AX29" s="30">
        <v>1</v>
      </c>
      <c r="AY29" s="29"/>
      <c r="AZ29" s="29"/>
      <c r="BA29" s="29">
        <v>1</v>
      </c>
      <c r="BB29" s="30"/>
      <c r="BC29" s="30"/>
      <c r="BD29" s="30">
        <v>1</v>
      </c>
      <c r="BE29" s="30"/>
      <c r="BF29" s="30"/>
      <c r="BG29" s="30">
        <v>1</v>
      </c>
      <c r="BH29" s="30"/>
      <c r="BI29" s="30"/>
      <c r="BJ29" s="30">
        <v>1</v>
      </c>
      <c r="BK29" s="29"/>
      <c r="BL29" s="29"/>
      <c r="BM29" s="29">
        <v>1</v>
      </c>
      <c r="BN29" s="30"/>
      <c r="BO29" s="30"/>
      <c r="BP29" s="30">
        <v>1</v>
      </c>
      <c r="BQ29" s="30"/>
      <c r="BR29" s="30"/>
      <c r="BS29" s="30">
        <v>1</v>
      </c>
      <c r="BT29" s="30"/>
      <c r="BU29" s="30"/>
      <c r="BV29" s="30">
        <v>1</v>
      </c>
      <c r="BW29" s="29"/>
      <c r="BX29" s="29"/>
      <c r="BY29" s="29">
        <v>1</v>
      </c>
      <c r="BZ29" s="30"/>
      <c r="CA29" s="30"/>
      <c r="CB29" s="30">
        <v>1</v>
      </c>
      <c r="CC29" s="30"/>
      <c r="CD29" s="30"/>
      <c r="CE29" s="30">
        <v>1</v>
      </c>
      <c r="CF29" s="30"/>
      <c r="CG29" s="30"/>
      <c r="CH29" s="30">
        <v>1</v>
      </c>
      <c r="CI29" s="29"/>
      <c r="CJ29" s="29"/>
      <c r="CK29" s="29">
        <v>1</v>
      </c>
      <c r="CL29" s="30"/>
      <c r="CM29" s="30"/>
      <c r="CN29" s="30">
        <v>1</v>
      </c>
      <c r="CO29" s="30"/>
      <c r="CP29" s="30"/>
      <c r="CQ29" s="30">
        <v>1</v>
      </c>
      <c r="CR29" s="30"/>
      <c r="CS29" s="30"/>
      <c r="CT29" s="30">
        <v>1</v>
      </c>
      <c r="CU29" s="29"/>
      <c r="CV29" s="29"/>
      <c r="CW29" s="29">
        <v>1</v>
      </c>
      <c r="CX29" s="30"/>
      <c r="CY29" s="30"/>
      <c r="CZ29" s="30">
        <v>1</v>
      </c>
      <c r="DA29" s="30"/>
      <c r="DB29" s="30"/>
      <c r="DC29" s="30">
        <v>1</v>
      </c>
      <c r="DD29" s="30"/>
      <c r="DE29" s="30"/>
      <c r="DF29" s="30">
        <v>1</v>
      </c>
      <c r="DG29" s="29"/>
      <c r="DH29" s="29"/>
      <c r="DI29" s="29">
        <v>1</v>
      </c>
      <c r="DJ29" s="30"/>
      <c r="DK29" s="30"/>
      <c r="DL29" s="30">
        <v>1</v>
      </c>
      <c r="DM29" s="30"/>
      <c r="DN29" s="30"/>
      <c r="DO29" s="30">
        <v>1</v>
      </c>
      <c r="DP29" s="30"/>
      <c r="DQ29" s="30"/>
      <c r="DR29" s="30">
        <v>1</v>
      </c>
    </row>
    <row r="30" spans="1:123" ht="15.75" x14ac:dyDescent="0.25">
      <c r="A30" s="29">
        <v>17</v>
      </c>
      <c r="B30" s="28" t="s">
        <v>246</v>
      </c>
      <c r="C30" s="3">
        <v>1</v>
      </c>
      <c r="D30" s="3"/>
      <c r="E30" s="3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/>
      <c r="DF30" s="4">
        <v>1</v>
      </c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</row>
    <row r="31" spans="1:123" ht="15.75" x14ac:dyDescent="0.25">
      <c r="A31" s="29">
        <v>18</v>
      </c>
      <c r="B31" s="28" t="s">
        <v>247</v>
      </c>
      <c r="C31" s="3"/>
      <c r="D31" s="3">
        <v>1</v>
      </c>
      <c r="E31" s="3"/>
      <c r="F31" s="4"/>
      <c r="G31" s="4">
        <v>1</v>
      </c>
      <c r="H31" s="4"/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>
        <v>1</v>
      </c>
      <c r="AX31" s="4"/>
      <c r="AY31" s="4"/>
      <c r="AZ31" s="4"/>
      <c r="BA31" s="4">
        <v>1</v>
      </c>
      <c r="BB31" s="4"/>
      <c r="BC31" s="4"/>
      <c r="BD31" s="4">
        <v>1</v>
      </c>
      <c r="BE31" s="4"/>
      <c r="BF31" s="4">
        <v>1</v>
      </c>
      <c r="BG31" s="4"/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>
        <v>1</v>
      </c>
      <c r="DM31" s="4"/>
      <c r="DN31" s="4">
        <v>1</v>
      </c>
      <c r="DO31" s="4"/>
      <c r="DP31" s="4"/>
      <c r="DQ31" s="4"/>
      <c r="DR31" s="4">
        <v>1</v>
      </c>
    </row>
    <row r="32" spans="1:123" ht="15.75" x14ac:dyDescent="0.25">
      <c r="A32" s="29">
        <v>19</v>
      </c>
      <c r="B32" s="28" t="s">
        <v>258</v>
      </c>
      <c r="C32" s="29"/>
      <c r="D32" s="29"/>
      <c r="E32" s="29">
        <v>1</v>
      </c>
      <c r="F32" s="30"/>
      <c r="G32" s="30"/>
      <c r="H32" s="30">
        <v>1</v>
      </c>
      <c r="I32" s="30"/>
      <c r="J32" s="30"/>
      <c r="K32" s="30">
        <v>1</v>
      </c>
      <c r="L32" s="30"/>
      <c r="M32" s="30"/>
      <c r="N32" s="30">
        <v>1</v>
      </c>
      <c r="O32" s="29"/>
      <c r="P32" s="29"/>
      <c r="Q32" s="29">
        <v>1</v>
      </c>
      <c r="R32" s="30"/>
      <c r="S32" s="30"/>
      <c r="T32" s="30">
        <v>1</v>
      </c>
      <c r="U32" s="30"/>
      <c r="V32" s="30"/>
      <c r="W32" s="30">
        <v>1</v>
      </c>
      <c r="X32" s="30"/>
      <c r="Y32" s="30"/>
      <c r="Z32" s="30">
        <v>1</v>
      </c>
      <c r="AA32" s="29"/>
      <c r="AB32" s="29"/>
      <c r="AC32" s="29">
        <v>1</v>
      </c>
      <c r="AD32" s="30"/>
      <c r="AE32" s="30"/>
      <c r="AF32" s="30">
        <v>1</v>
      </c>
      <c r="AG32" s="30"/>
      <c r="AH32" s="30"/>
      <c r="AI32" s="30">
        <v>1</v>
      </c>
      <c r="AJ32" s="30"/>
      <c r="AK32" s="30"/>
      <c r="AL32" s="30">
        <v>1</v>
      </c>
      <c r="AM32" s="29"/>
      <c r="AN32" s="29"/>
      <c r="AO32" s="29">
        <v>1</v>
      </c>
      <c r="AP32" s="30"/>
      <c r="AQ32" s="30"/>
      <c r="AR32" s="30">
        <v>1</v>
      </c>
      <c r="AS32" s="30"/>
      <c r="AT32" s="30"/>
      <c r="AU32" s="30">
        <v>1</v>
      </c>
      <c r="AV32" s="30"/>
      <c r="AW32" s="30"/>
      <c r="AX32" s="30">
        <v>1</v>
      </c>
      <c r="AY32" s="29"/>
      <c r="AZ32" s="29"/>
      <c r="BA32" s="29">
        <v>1</v>
      </c>
      <c r="BB32" s="30"/>
      <c r="BC32" s="30"/>
      <c r="BD32" s="30">
        <v>1</v>
      </c>
      <c r="BE32" s="30"/>
      <c r="BF32" s="30"/>
      <c r="BG32" s="30">
        <v>1</v>
      </c>
      <c r="BH32" s="30"/>
      <c r="BI32" s="30"/>
      <c r="BJ32" s="30">
        <v>1</v>
      </c>
      <c r="BK32" s="29"/>
      <c r="BL32" s="29"/>
      <c r="BM32" s="29">
        <v>1</v>
      </c>
      <c r="BN32" s="30"/>
      <c r="BO32" s="30"/>
      <c r="BP32" s="30">
        <v>1</v>
      </c>
      <c r="BQ32" s="30"/>
      <c r="BR32" s="30"/>
      <c r="BS32" s="30">
        <v>1</v>
      </c>
      <c r="BT32" s="30"/>
      <c r="BU32" s="30"/>
      <c r="BV32" s="30">
        <v>1</v>
      </c>
      <c r="BW32" s="29"/>
      <c r="BX32" s="29"/>
      <c r="BY32" s="29">
        <v>1</v>
      </c>
      <c r="BZ32" s="30"/>
      <c r="CA32" s="30"/>
      <c r="CB32" s="30">
        <v>1</v>
      </c>
      <c r="CC32" s="30"/>
      <c r="CD32" s="30"/>
      <c r="CE32" s="30">
        <v>1</v>
      </c>
      <c r="CF32" s="30"/>
      <c r="CG32" s="30"/>
      <c r="CH32" s="30">
        <v>1</v>
      </c>
      <c r="CI32" s="29"/>
      <c r="CJ32" s="29"/>
      <c r="CK32" s="29">
        <v>1</v>
      </c>
      <c r="CL32" s="30"/>
      <c r="CM32" s="30"/>
      <c r="CN32" s="30">
        <v>1</v>
      </c>
      <c r="CO32" s="30"/>
      <c r="CP32" s="30"/>
      <c r="CQ32" s="30">
        <v>1</v>
      </c>
      <c r="CR32" s="30"/>
      <c r="CS32" s="30"/>
      <c r="CT32" s="30">
        <v>1</v>
      </c>
      <c r="CU32" s="29"/>
      <c r="CV32" s="29"/>
      <c r="CW32" s="29">
        <v>1</v>
      </c>
      <c r="CX32" s="30"/>
      <c r="CY32" s="30"/>
      <c r="CZ32" s="30">
        <v>1</v>
      </c>
      <c r="DA32" s="30"/>
      <c r="DB32" s="30"/>
      <c r="DC32" s="30">
        <v>1</v>
      </c>
      <c r="DD32" s="30"/>
      <c r="DE32" s="30"/>
      <c r="DF32" s="30">
        <v>1</v>
      </c>
      <c r="DG32" s="29"/>
      <c r="DH32" s="29"/>
      <c r="DI32" s="29">
        <v>1</v>
      </c>
      <c r="DJ32" s="30"/>
      <c r="DK32" s="30"/>
      <c r="DL32" s="30">
        <v>1</v>
      </c>
      <c r="DM32" s="30"/>
      <c r="DN32" s="30"/>
      <c r="DO32" s="30">
        <v>1</v>
      </c>
      <c r="DP32" s="30"/>
      <c r="DQ32" s="30"/>
      <c r="DR32" s="30">
        <v>1</v>
      </c>
    </row>
    <row r="33" spans="1:122" ht="15.75" x14ac:dyDescent="0.25">
      <c r="A33" s="29">
        <v>20</v>
      </c>
      <c r="B33" s="28" t="s">
        <v>248</v>
      </c>
      <c r="C33" s="3"/>
      <c r="D33" s="3"/>
      <c r="E33" s="3">
        <v>1</v>
      </c>
      <c r="F33" s="4"/>
      <c r="G33" s="4">
        <v>1</v>
      </c>
      <c r="H33" s="4"/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>
        <v>1</v>
      </c>
      <c r="CK33" s="4"/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/>
      <c r="DF33" s="4">
        <v>1</v>
      </c>
      <c r="DG33" s="4">
        <v>1</v>
      </c>
      <c r="DH33" s="4"/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</row>
    <row r="34" spans="1:122" ht="15.75" x14ac:dyDescent="0.25">
      <c r="A34" s="29">
        <v>21</v>
      </c>
      <c r="B34" s="28" t="s">
        <v>249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 t="s">
        <v>253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</row>
    <row r="35" spans="1:122" ht="15.75" x14ac:dyDescent="0.25">
      <c r="A35" s="29">
        <v>22</v>
      </c>
      <c r="B35" s="28" t="s">
        <v>259</v>
      </c>
      <c r="C35" s="29"/>
      <c r="D35" s="29"/>
      <c r="E35" s="29">
        <v>1</v>
      </c>
      <c r="F35" s="30"/>
      <c r="G35" s="30"/>
      <c r="H35" s="30">
        <v>1</v>
      </c>
      <c r="I35" s="30"/>
      <c r="J35" s="30"/>
      <c r="K35" s="30">
        <v>1</v>
      </c>
      <c r="L35" s="30"/>
      <c r="M35" s="30"/>
      <c r="N35" s="30">
        <v>1</v>
      </c>
      <c r="O35" s="29"/>
      <c r="P35" s="29"/>
      <c r="Q35" s="29">
        <v>1</v>
      </c>
      <c r="R35" s="30"/>
      <c r="S35" s="30"/>
      <c r="T35" s="30">
        <v>1</v>
      </c>
      <c r="U35" s="30"/>
      <c r="V35" s="30"/>
      <c r="W35" s="30">
        <v>1</v>
      </c>
      <c r="X35" s="30"/>
      <c r="Y35" s="30"/>
      <c r="Z35" s="30">
        <v>1</v>
      </c>
      <c r="AA35" s="29"/>
      <c r="AB35" s="29"/>
      <c r="AC35" s="29">
        <v>1</v>
      </c>
      <c r="AD35" s="30"/>
      <c r="AE35" s="30"/>
      <c r="AF35" s="30">
        <v>1</v>
      </c>
      <c r="AG35" s="30"/>
      <c r="AH35" s="30"/>
      <c r="AI35" s="30">
        <v>1</v>
      </c>
      <c r="AJ35" s="30"/>
      <c r="AK35" s="30"/>
      <c r="AL35" s="30">
        <v>1</v>
      </c>
      <c r="AM35" s="29"/>
      <c r="AN35" s="29"/>
      <c r="AO35" s="29">
        <v>1</v>
      </c>
      <c r="AP35" s="30"/>
      <c r="AQ35" s="30"/>
      <c r="AR35" s="30">
        <v>1</v>
      </c>
      <c r="AS35" s="30"/>
      <c r="AT35" s="30"/>
      <c r="AU35" s="30">
        <v>1</v>
      </c>
      <c r="AV35" s="30"/>
      <c r="AW35" s="30"/>
      <c r="AX35" s="30">
        <v>1</v>
      </c>
      <c r="AY35" s="29"/>
      <c r="AZ35" s="29"/>
      <c r="BA35" s="29">
        <v>1</v>
      </c>
      <c r="BB35" s="30"/>
      <c r="BC35" s="30"/>
      <c r="BD35" s="30">
        <v>1</v>
      </c>
      <c r="BE35" s="30"/>
      <c r="BF35" s="30"/>
      <c r="BG35" s="30">
        <v>1</v>
      </c>
      <c r="BH35" s="30"/>
      <c r="BI35" s="30"/>
      <c r="BJ35" s="30">
        <v>1</v>
      </c>
      <c r="BK35" s="29"/>
      <c r="BL35" s="29"/>
      <c r="BM35" s="29">
        <v>1</v>
      </c>
      <c r="BN35" s="30"/>
      <c r="BO35" s="30"/>
      <c r="BP35" s="30">
        <v>1</v>
      </c>
      <c r="BQ35" s="30"/>
      <c r="BR35" s="30"/>
      <c r="BS35" s="30">
        <v>1</v>
      </c>
      <c r="BT35" s="30"/>
      <c r="BU35" s="30"/>
      <c r="BV35" s="30">
        <v>1</v>
      </c>
      <c r="BW35" s="29"/>
      <c r="BX35" s="29"/>
      <c r="BY35" s="29">
        <v>1</v>
      </c>
      <c r="BZ35" s="30"/>
      <c r="CA35" s="30"/>
      <c r="CB35" s="30">
        <v>1</v>
      </c>
      <c r="CC35" s="30"/>
      <c r="CD35" s="30"/>
      <c r="CE35" s="30">
        <v>1</v>
      </c>
      <c r="CF35" s="30"/>
      <c r="CG35" s="30"/>
      <c r="CH35" s="30">
        <v>1</v>
      </c>
      <c r="CI35" s="29"/>
      <c r="CJ35" s="29"/>
      <c r="CK35" s="29">
        <v>1</v>
      </c>
      <c r="CL35" s="30"/>
      <c r="CM35" s="30"/>
      <c r="CN35" s="30">
        <v>1</v>
      </c>
      <c r="CO35" s="30"/>
      <c r="CP35" s="30"/>
      <c r="CQ35" s="30">
        <v>1</v>
      </c>
      <c r="CR35" s="30"/>
      <c r="CS35" s="30"/>
      <c r="CT35" s="30">
        <v>1</v>
      </c>
      <c r="CU35" s="29"/>
      <c r="CV35" s="29"/>
      <c r="CW35" s="29">
        <v>1</v>
      </c>
      <c r="CX35" s="30"/>
      <c r="CY35" s="30"/>
      <c r="CZ35" s="30">
        <v>1</v>
      </c>
      <c r="DA35" s="30"/>
      <c r="DB35" s="30"/>
      <c r="DC35" s="30">
        <v>1</v>
      </c>
      <c r="DD35" s="30"/>
      <c r="DE35" s="30"/>
      <c r="DF35" s="30">
        <v>1</v>
      </c>
      <c r="DG35" s="29"/>
      <c r="DH35" s="29"/>
      <c r="DI35" s="29">
        <v>1</v>
      </c>
      <c r="DJ35" s="30"/>
      <c r="DK35" s="30"/>
      <c r="DL35" s="30">
        <v>1</v>
      </c>
      <c r="DM35" s="30"/>
      <c r="DN35" s="30"/>
      <c r="DO35" s="30">
        <v>1</v>
      </c>
      <c r="DP35" s="30"/>
      <c r="DQ35" s="30"/>
      <c r="DR35" s="30">
        <v>1</v>
      </c>
    </row>
    <row r="36" spans="1:122" ht="15.75" x14ac:dyDescent="0.25">
      <c r="A36" s="29">
        <v>23</v>
      </c>
      <c r="B36" s="28" t="s">
        <v>260</v>
      </c>
      <c r="C36" s="29"/>
      <c r="D36" s="29"/>
      <c r="E36" s="29">
        <v>1</v>
      </c>
      <c r="F36" s="30"/>
      <c r="G36" s="30"/>
      <c r="H36" s="30">
        <v>1</v>
      </c>
      <c r="I36" s="30"/>
      <c r="J36" s="30"/>
      <c r="K36" s="30">
        <v>1</v>
      </c>
      <c r="L36" s="30"/>
      <c r="M36" s="30"/>
      <c r="N36" s="30">
        <v>1</v>
      </c>
      <c r="O36" s="29"/>
      <c r="P36" s="29"/>
      <c r="Q36" s="29">
        <v>1</v>
      </c>
      <c r="R36" s="30"/>
      <c r="S36" s="30"/>
      <c r="T36" s="30">
        <v>1</v>
      </c>
      <c r="U36" s="30"/>
      <c r="V36" s="30"/>
      <c r="W36" s="30">
        <v>1</v>
      </c>
      <c r="X36" s="30"/>
      <c r="Y36" s="30"/>
      <c r="Z36" s="30">
        <v>1</v>
      </c>
      <c r="AA36" s="29"/>
      <c r="AB36" s="29"/>
      <c r="AC36" s="29">
        <v>1</v>
      </c>
      <c r="AD36" s="30"/>
      <c r="AE36" s="30"/>
      <c r="AF36" s="30">
        <v>1</v>
      </c>
      <c r="AG36" s="30"/>
      <c r="AH36" s="30"/>
      <c r="AI36" s="30">
        <v>1</v>
      </c>
      <c r="AJ36" s="30"/>
      <c r="AK36" s="30"/>
      <c r="AL36" s="30">
        <v>1</v>
      </c>
      <c r="AM36" s="29"/>
      <c r="AN36" s="29"/>
      <c r="AO36" s="29">
        <v>1</v>
      </c>
      <c r="AP36" s="30"/>
      <c r="AQ36" s="30"/>
      <c r="AR36" s="30">
        <v>1</v>
      </c>
      <c r="AS36" s="30"/>
      <c r="AT36" s="30"/>
      <c r="AU36" s="30">
        <v>1</v>
      </c>
      <c r="AV36" s="30"/>
      <c r="AW36" s="30"/>
      <c r="AX36" s="30">
        <v>1</v>
      </c>
      <c r="AY36" s="29"/>
      <c r="AZ36" s="29"/>
      <c r="BA36" s="29">
        <v>1</v>
      </c>
      <c r="BB36" s="30"/>
      <c r="BC36" s="30"/>
      <c r="BD36" s="30">
        <v>1</v>
      </c>
      <c r="BE36" s="30"/>
      <c r="BF36" s="30"/>
      <c r="BG36" s="30">
        <v>1</v>
      </c>
      <c r="BH36" s="30"/>
      <c r="BI36" s="30"/>
      <c r="BJ36" s="30">
        <v>1</v>
      </c>
      <c r="BK36" s="29"/>
      <c r="BL36" s="29"/>
      <c r="BM36" s="29">
        <v>1</v>
      </c>
      <c r="BN36" s="30"/>
      <c r="BO36" s="30"/>
      <c r="BP36" s="30">
        <v>1</v>
      </c>
      <c r="BQ36" s="30"/>
      <c r="BR36" s="30"/>
      <c r="BS36" s="30">
        <v>1</v>
      </c>
      <c r="BT36" s="30"/>
      <c r="BU36" s="30"/>
      <c r="BV36" s="30">
        <v>1</v>
      </c>
      <c r="BW36" s="29"/>
      <c r="BX36" s="29"/>
      <c r="BY36" s="29">
        <v>1</v>
      </c>
      <c r="BZ36" s="30"/>
      <c r="CA36" s="30"/>
      <c r="CB36" s="30">
        <v>1</v>
      </c>
      <c r="CC36" s="30"/>
      <c r="CD36" s="30"/>
      <c r="CE36" s="30">
        <v>1</v>
      </c>
      <c r="CF36" s="30"/>
      <c r="CG36" s="30"/>
      <c r="CH36" s="30">
        <v>1</v>
      </c>
      <c r="CI36" s="29"/>
      <c r="CJ36" s="29"/>
      <c r="CK36" s="29">
        <v>1</v>
      </c>
      <c r="CL36" s="30"/>
      <c r="CM36" s="30"/>
      <c r="CN36" s="30">
        <v>1</v>
      </c>
      <c r="CO36" s="30"/>
      <c r="CP36" s="30"/>
      <c r="CQ36" s="30">
        <v>1</v>
      </c>
      <c r="CR36" s="30"/>
      <c r="CS36" s="30"/>
      <c r="CT36" s="30">
        <v>1</v>
      </c>
      <c r="CU36" s="29"/>
      <c r="CV36" s="29"/>
      <c r="CW36" s="29">
        <v>1</v>
      </c>
      <c r="CX36" s="30"/>
      <c r="CY36" s="30"/>
      <c r="CZ36" s="30">
        <v>1</v>
      </c>
      <c r="DA36" s="30"/>
      <c r="DB36" s="30"/>
      <c r="DC36" s="30">
        <v>1</v>
      </c>
      <c r="DD36" s="30"/>
      <c r="DE36" s="30"/>
      <c r="DF36" s="30">
        <v>1</v>
      </c>
      <c r="DG36" s="29"/>
      <c r="DH36" s="29"/>
      <c r="DI36" s="29">
        <v>1</v>
      </c>
      <c r="DJ36" s="30"/>
      <c r="DK36" s="30"/>
      <c r="DL36" s="30">
        <v>1</v>
      </c>
      <c r="DM36" s="30"/>
      <c r="DN36" s="30"/>
      <c r="DO36" s="30">
        <v>1</v>
      </c>
      <c r="DP36" s="30"/>
      <c r="DQ36" s="30"/>
      <c r="DR36" s="30">
        <v>1</v>
      </c>
    </row>
    <row r="37" spans="1:122" ht="15.75" x14ac:dyDescent="0.25">
      <c r="A37" s="29">
        <v>24</v>
      </c>
      <c r="B37" s="28" t="s">
        <v>250</v>
      </c>
      <c r="C37" s="3"/>
      <c r="D37" s="3">
        <v>1</v>
      </c>
      <c r="E37" s="3"/>
      <c r="F37" s="4"/>
      <c r="G37" s="4">
        <v>1</v>
      </c>
      <c r="H37" s="4"/>
      <c r="I37" s="4"/>
      <c r="J37" s="4">
        <v>1</v>
      </c>
      <c r="K37" s="4"/>
      <c r="L37" s="4"/>
      <c r="M37" s="4"/>
      <c r="N37" s="4">
        <v>1</v>
      </c>
      <c r="O37" s="4"/>
      <c r="P37" s="4"/>
      <c r="Q37" s="4">
        <v>1</v>
      </c>
      <c r="R37" s="4"/>
      <c r="S37" s="4">
        <v>1</v>
      </c>
      <c r="T37" s="4"/>
      <c r="U37" s="4"/>
      <c r="V37" s="4">
        <v>1</v>
      </c>
      <c r="W37" s="4"/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>
        <v>1</v>
      </c>
      <c r="AL37" s="4"/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>
        <v>1</v>
      </c>
      <c r="BJ37" s="4"/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>
        <v>1</v>
      </c>
      <c r="CK37" s="4"/>
      <c r="CL37" s="4"/>
      <c r="CM37" s="4"/>
      <c r="CN37" s="4">
        <v>1</v>
      </c>
      <c r="CO37" s="4"/>
      <c r="CP37" s="4">
        <v>1</v>
      </c>
      <c r="CQ37" s="4"/>
      <c r="CR37" s="4"/>
      <c r="CS37" s="4"/>
      <c r="CT37" s="4">
        <v>1</v>
      </c>
      <c r="CU37" s="4"/>
      <c r="CV37" s="4"/>
      <c r="CW37" s="4">
        <v>1</v>
      </c>
      <c r="CX37" s="4">
        <v>1</v>
      </c>
      <c r="CY37" s="4"/>
      <c r="CZ37" s="4"/>
      <c r="DA37" s="4"/>
      <c r="DB37" s="4">
        <v>1</v>
      </c>
      <c r="DC37" s="4"/>
      <c r="DD37" s="4"/>
      <c r="DE37" s="4"/>
      <c r="DF37" s="4">
        <v>1</v>
      </c>
      <c r="DG37" s="4">
        <v>1</v>
      </c>
      <c r="DH37" s="4"/>
      <c r="DI37" s="4"/>
      <c r="DJ37" s="4"/>
      <c r="DK37" s="4"/>
      <c r="DL37" s="4">
        <v>1</v>
      </c>
      <c r="DM37" s="4"/>
      <c r="DN37" s="4">
        <v>1</v>
      </c>
      <c r="DO37" s="4"/>
      <c r="DP37" s="4"/>
      <c r="DQ37" s="4"/>
      <c r="DR37" s="4">
        <v>1</v>
      </c>
    </row>
    <row r="38" spans="1:122" ht="15.75" x14ac:dyDescent="0.25">
      <c r="A38" s="29">
        <v>25</v>
      </c>
      <c r="B38" s="28" t="s">
        <v>251</v>
      </c>
      <c r="C38" s="3"/>
      <c r="D38" s="3">
        <v>1</v>
      </c>
      <c r="E38" s="3"/>
      <c r="F38" s="4"/>
      <c r="G38" s="4">
        <v>1</v>
      </c>
      <c r="H38" s="4"/>
      <c r="I38" s="4">
        <v>1</v>
      </c>
      <c r="J38" s="4"/>
      <c r="K38" s="4"/>
      <c r="L38" s="4"/>
      <c r="M38" s="4">
        <v>1</v>
      </c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27"/>
      <c r="AB38" s="27">
        <v>1</v>
      </c>
      <c r="AC38" s="27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>
        <v>1</v>
      </c>
      <c r="AZ38" s="4"/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122" x14ac:dyDescent="0.25">
      <c r="A39" s="65" t="s">
        <v>29</v>
      </c>
      <c r="B39" s="66"/>
      <c r="C39" s="3">
        <f>SUM(C14:C38)</f>
        <v>8</v>
      </c>
      <c r="D39" s="3">
        <f t="shared" ref="D39:BO39" si="0">SUM(D14:D38)</f>
        <v>9</v>
      </c>
      <c r="E39" s="3">
        <f t="shared" si="0"/>
        <v>8</v>
      </c>
      <c r="F39" s="3">
        <f t="shared" si="0"/>
        <v>9</v>
      </c>
      <c r="G39" s="3">
        <f t="shared" si="0"/>
        <v>9</v>
      </c>
      <c r="H39" s="3">
        <f t="shared" si="0"/>
        <v>7</v>
      </c>
      <c r="I39" s="3">
        <f t="shared" si="0"/>
        <v>6</v>
      </c>
      <c r="J39" s="3">
        <f t="shared" si="0"/>
        <v>11</v>
      </c>
      <c r="K39" s="3">
        <f t="shared" si="0"/>
        <v>8</v>
      </c>
      <c r="L39" s="3">
        <f t="shared" si="0"/>
        <v>3</v>
      </c>
      <c r="M39" s="3">
        <f t="shared" si="0"/>
        <v>6</v>
      </c>
      <c r="N39" s="3">
        <f t="shared" si="0"/>
        <v>16</v>
      </c>
      <c r="O39" s="3">
        <f t="shared" si="0"/>
        <v>8</v>
      </c>
      <c r="P39" s="3">
        <f t="shared" si="0"/>
        <v>4</v>
      </c>
      <c r="Q39" s="3">
        <f t="shared" si="0"/>
        <v>13</v>
      </c>
      <c r="R39" s="3">
        <f t="shared" si="0"/>
        <v>1</v>
      </c>
      <c r="S39" s="3">
        <f t="shared" si="0"/>
        <v>11</v>
      </c>
      <c r="T39" s="3">
        <f t="shared" si="0"/>
        <v>13</v>
      </c>
      <c r="U39" s="3">
        <f t="shared" si="0"/>
        <v>7</v>
      </c>
      <c r="V39" s="3">
        <f t="shared" si="0"/>
        <v>5</v>
      </c>
      <c r="W39" s="3">
        <f t="shared" si="0"/>
        <v>13</v>
      </c>
      <c r="X39" s="3">
        <f t="shared" si="0"/>
        <v>7</v>
      </c>
      <c r="Y39" s="3">
        <f t="shared" si="0"/>
        <v>5</v>
      </c>
      <c r="Z39" s="3">
        <f t="shared" si="0"/>
        <v>13</v>
      </c>
      <c r="AA39" s="3">
        <f t="shared" si="0"/>
        <v>5</v>
      </c>
      <c r="AB39" s="3">
        <f t="shared" si="0"/>
        <v>5</v>
      </c>
      <c r="AC39" s="3">
        <f t="shared" si="0"/>
        <v>15</v>
      </c>
      <c r="AD39" s="3">
        <f t="shared" si="0"/>
        <v>5</v>
      </c>
      <c r="AE39" s="3">
        <f t="shared" si="0"/>
        <v>9</v>
      </c>
      <c r="AF39" s="3">
        <f t="shared" si="0"/>
        <v>11</v>
      </c>
      <c r="AG39" s="3">
        <f t="shared" si="0"/>
        <v>4</v>
      </c>
      <c r="AH39" s="3">
        <f t="shared" si="0"/>
        <v>9</v>
      </c>
      <c r="AI39" s="3">
        <f t="shared" si="0"/>
        <v>12</v>
      </c>
      <c r="AJ39" s="3">
        <f t="shared" si="0"/>
        <v>3</v>
      </c>
      <c r="AK39" s="3">
        <f t="shared" si="0"/>
        <v>8</v>
      </c>
      <c r="AL39" s="3">
        <f t="shared" si="0"/>
        <v>14</v>
      </c>
      <c r="AM39" s="3">
        <f t="shared" si="0"/>
        <v>4</v>
      </c>
      <c r="AN39" s="3">
        <f t="shared" si="0"/>
        <v>8</v>
      </c>
      <c r="AO39" s="3">
        <f t="shared" si="0"/>
        <v>13</v>
      </c>
      <c r="AP39" s="3">
        <f t="shared" si="0"/>
        <v>6</v>
      </c>
      <c r="AQ39" s="3">
        <f t="shared" si="0"/>
        <v>7</v>
      </c>
      <c r="AR39" s="3">
        <f t="shared" si="0"/>
        <v>12</v>
      </c>
      <c r="AS39" s="3">
        <f t="shared" si="0"/>
        <v>5</v>
      </c>
      <c r="AT39" s="3">
        <f t="shared" si="0"/>
        <v>7</v>
      </c>
      <c r="AU39" s="3">
        <f t="shared" si="0"/>
        <v>13</v>
      </c>
      <c r="AV39" s="3">
        <f t="shared" si="0"/>
        <v>4</v>
      </c>
      <c r="AW39" s="3">
        <f t="shared" si="0"/>
        <v>9</v>
      </c>
      <c r="AX39" s="3">
        <f t="shared" si="0"/>
        <v>12</v>
      </c>
      <c r="AY39" s="3">
        <f t="shared" si="0"/>
        <v>2</v>
      </c>
      <c r="AZ39" s="3">
        <f t="shared" si="0"/>
        <v>6</v>
      </c>
      <c r="BA39" s="3">
        <f t="shared" si="0"/>
        <v>17</v>
      </c>
      <c r="BB39" s="3">
        <f t="shared" si="0"/>
        <v>4</v>
      </c>
      <c r="BC39" s="3">
        <f t="shared" si="0"/>
        <v>8</v>
      </c>
      <c r="BD39" s="3">
        <f t="shared" si="0"/>
        <v>13</v>
      </c>
      <c r="BE39" s="3">
        <f t="shared" si="0"/>
        <v>3</v>
      </c>
      <c r="BF39" s="3">
        <f t="shared" si="0"/>
        <v>11</v>
      </c>
      <c r="BG39" s="3">
        <f t="shared" si="0"/>
        <v>11</v>
      </c>
      <c r="BH39" s="3">
        <f t="shared" si="0"/>
        <v>2</v>
      </c>
      <c r="BI39" s="3">
        <f t="shared" si="0"/>
        <v>11</v>
      </c>
      <c r="BJ39" s="3">
        <f t="shared" si="0"/>
        <v>12</v>
      </c>
      <c r="BK39" s="3">
        <f t="shared" si="0"/>
        <v>4</v>
      </c>
      <c r="BL39" s="3">
        <f t="shared" si="0"/>
        <v>8</v>
      </c>
      <c r="BM39" s="3">
        <f t="shared" si="0"/>
        <v>13</v>
      </c>
      <c r="BN39" s="3">
        <f t="shared" si="0"/>
        <v>5</v>
      </c>
      <c r="BO39" s="3">
        <f t="shared" si="0"/>
        <v>7</v>
      </c>
      <c r="BP39" s="3">
        <f t="shared" ref="BP39:DO39" si="1">SUM(BP14:BP38)</f>
        <v>13</v>
      </c>
      <c r="BQ39" s="3">
        <f t="shared" si="1"/>
        <v>1</v>
      </c>
      <c r="BR39" s="3">
        <f t="shared" si="1"/>
        <v>11</v>
      </c>
      <c r="BS39" s="3">
        <f t="shared" si="1"/>
        <v>13</v>
      </c>
      <c r="BT39" s="3">
        <f t="shared" si="1"/>
        <v>5</v>
      </c>
      <c r="BU39" s="3">
        <f t="shared" si="1"/>
        <v>7</v>
      </c>
      <c r="BV39" s="3">
        <f t="shared" si="1"/>
        <v>13</v>
      </c>
      <c r="BW39" s="3">
        <f t="shared" si="1"/>
        <v>2</v>
      </c>
      <c r="BX39" s="3">
        <f t="shared" si="1"/>
        <v>10</v>
      </c>
      <c r="BY39" s="3">
        <f t="shared" si="1"/>
        <v>13</v>
      </c>
      <c r="BZ39" s="3">
        <f t="shared" si="1"/>
        <v>4</v>
      </c>
      <c r="CA39" s="3">
        <f t="shared" si="1"/>
        <v>9</v>
      </c>
      <c r="CB39" s="3">
        <f t="shared" si="1"/>
        <v>12</v>
      </c>
      <c r="CC39" s="3">
        <f t="shared" si="1"/>
        <v>5</v>
      </c>
      <c r="CD39" s="3">
        <f t="shared" si="1"/>
        <v>8</v>
      </c>
      <c r="CE39" s="3">
        <f t="shared" si="1"/>
        <v>12</v>
      </c>
      <c r="CF39" s="3">
        <f t="shared" si="1"/>
        <v>5</v>
      </c>
      <c r="CG39" s="3">
        <f t="shared" si="1"/>
        <v>8</v>
      </c>
      <c r="CH39" s="3">
        <f t="shared" si="1"/>
        <v>12</v>
      </c>
      <c r="CI39" s="3">
        <f t="shared" si="1"/>
        <v>5</v>
      </c>
      <c r="CJ39" s="3">
        <f t="shared" si="1"/>
        <v>9</v>
      </c>
      <c r="CK39" s="3">
        <f t="shared" si="1"/>
        <v>11</v>
      </c>
      <c r="CL39" s="3">
        <f t="shared" si="1"/>
        <v>5</v>
      </c>
      <c r="CM39" s="3">
        <f t="shared" si="1"/>
        <v>7</v>
      </c>
      <c r="CN39" s="3">
        <f t="shared" si="1"/>
        <v>13</v>
      </c>
      <c r="CO39" s="3">
        <f t="shared" si="1"/>
        <v>6</v>
      </c>
      <c r="CP39" s="3">
        <f t="shared" si="1"/>
        <v>8</v>
      </c>
      <c r="CQ39" s="3">
        <f t="shared" si="1"/>
        <v>11</v>
      </c>
      <c r="CR39" s="3">
        <f t="shared" si="1"/>
        <v>10</v>
      </c>
      <c r="CS39" s="3">
        <f t="shared" si="1"/>
        <v>7</v>
      </c>
      <c r="CT39" s="3">
        <f t="shared" si="1"/>
        <v>8</v>
      </c>
      <c r="CU39" s="3">
        <f t="shared" si="1"/>
        <v>4</v>
      </c>
      <c r="CV39" s="3">
        <f t="shared" si="1"/>
        <v>7</v>
      </c>
      <c r="CW39" s="3">
        <f t="shared" si="1"/>
        <v>14</v>
      </c>
      <c r="CX39" s="3">
        <f t="shared" si="1"/>
        <v>7</v>
      </c>
      <c r="CY39" s="3">
        <f t="shared" si="1"/>
        <v>4</v>
      </c>
      <c r="CZ39" s="3">
        <f t="shared" si="1"/>
        <v>14</v>
      </c>
      <c r="DA39" s="3">
        <f t="shared" si="1"/>
        <v>5</v>
      </c>
      <c r="DB39" s="3">
        <f t="shared" si="1"/>
        <v>10</v>
      </c>
      <c r="DC39" s="3">
        <f t="shared" si="1"/>
        <v>10</v>
      </c>
      <c r="DD39" s="3">
        <f t="shared" si="1"/>
        <v>0</v>
      </c>
      <c r="DE39" s="3">
        <f t="shared" si="1"/>
        <v>8</v>
      </c>
      <c r="DF39" s="3">
        <f t="shared" si="1"/>
        <v>17</v>
      </c>
      <c r="DG39" s="3">
        <f t="shared" si="1"/>
        <v>12</v>
      </c>
      <c r="DH39" s="3">
        <f t="shared" si="1"/>
        <v>6</v>
      </c>
      <c r="DI39" s="3">
        <f t="shared" si="1"/>
        <v>7</v>
      </c>
      <c r="DJ39" s="3">
        <f t="shared" si="1"/>
        <v>7</v>
      </c>
      <c r="DK39" s="3">
        <f t="shared" si="1"/>
        <v>5</v>
      </c>
      <c r="DL39" s="3">
        <f t="shared" si="1"/>
        <v>13</v>
      </c>
      <c r="DM39" s="3">
        <f t="shared" si="1"/>
        <v>7</v>
      </c>
      <c r="DN39" s="3">
        <f t="shared" si="1"/>
        <v>10</v>
      </c>
      <c r="DO39" s="3">
        <f t="shared" si="1"/>
        <v>8</v>
      </c>
      <c r="DP39" s="3">
        <f t="shared" ref="DP39:DR39" si="2">SUM(DP14:DP38)</f>
        <v>3</v>
      </c>
      <c r="DQ39" s="3">
        <f t="shared" si="2"/>
        <v>8</v>
      </c>
      <c r="DR39" s="3">
        <f t="shared" si="2"/>
        <v>14</v>
      </c>
    </row>
    <row r="40" spans="1:122" ht="37.5" customHeight="1" x14ac:dyDescent="0.25">
      <c r="A40" s="67" t="s">
        <v>154</v>
      </c>
      <c r="B40" s="68"/>
      <c r="C40" s="15">
        <f>C39/25%</f>
        <v>32</v>
      </c>
      <c r="D40" s="15">
        <f t="shared" ref="D40:BO40" si="3">D39/25%</f>
        <v>36</v>
      </c>
      <c r="E40" s="15">
        <f t="shared" si="3"/>
        <v>32</v>
      </c>
      <c r="F40" s="15">
        <f t="shared" si="3"/>
        <v>36</v>
      </c>
      <c r="G40" s="15">
        <f t="shared" si="3"/>
        <v>36</v>
      </c>
      <c r="H40" s="15">
        <f t="shared" si="3"/>
        <v>28</v>
      </c>
      <c r="I40" s="15">
        <f t="shared" si="3"/>
        <v>24</v>
      </c>
      <c r="J40" s="15">
        <f t="shared" si="3"/>
        <v>44</v>
      </c>
      <c r="K40" s="15">
        <f t="shared" si="3"/>
        <v>32</v>
      </c>
      <c r="L40" s="15">
        <f t="shared" si="3"/>
        <v>12</v>
      </c>
      <c r="M40" s="15">
        <f t="shared" si="3"/>
        <v>24</v>
      </c>
      <c r="N40" s="15">
        <f t="shared" si="3"/>
        <v>64</v>
      </c>
      <c r="O40" s="15">
        <f t="shared" si="3"/>
        <v>32</v>
      </c>
      <c r="P40" s="15">
        <f t="shared" si="3"/>
        <v>16</v>
      </c>
      <c r="Q40" s="15">
        <f t="shared" si="3"/>
        <v>52</v>
      </c>
      <c r="R40" s="15">
        <f t="shared" si="3"/>
        <v>4</v>
      </c>
      <c r="S40" s="15">
        <f t="shared" si="3"/>
        <v>44</v>
      </c>
      <c r="T40" s="15">
        <f t="shared" si="3"/>
        <v>52</v>
      </c>
      <c r="U40" s="15">
        <f t="shared" si="3"/>
        <v>28</v>
      </c>
      <c r="V40" s="15">
        <f t="shared" si="3"/>
        <v>20</v>
      </c>
      <c r="W40" s="15">
        <f t="shared" si="3"/>
        <v>52</v>
      </c>
      <c r="X40" s="15">
        <f t="shared" si="3"/>
        <v>28</v>
      </c>
      <c r="Y40" s="15">
        <f t="shared" si="3"/>
        <v>20</v>
      </c>
      <c r="Z40" s="15">
        <f t="shared" si="3"/>
        <v>52</v>
      </c>
      <c r="AA40" s="15">
        <f t="shared" si="3"/>
        <v>20</v>
      </c>
      <c r="AB40" s="15">
        <f t="shared" si="3"/>
        <v>20</v>
      </c>
      <c r="AC40" s="15">
        <f t="shared" si="3"/>
        <v>60</v>
      </c>
      <c r="AD40" s="15">
        <f t="shared" si="3"/>
        <v>20</v>
      </c>
      <c r="AE40" s="15">
        <f t="shared" si="3"/>
        <v>36</v>
      </c>
      <c r="AF40" s="15">
        <f t="shared" si="3"/>
        <v>44</v>
      </c>
      <c r="AG40" s="15">
        <f t="shared" si="3"/>
        <v>16</v>
      </c>
      <c r="AH40" s="15">
        <f t="shared" si="3"/>
        <v>36</v>
      </c>
      <c r="AI40" s="15">
        <f t="shared" si="3"/>
        <v>48</v>
      </c>
      <c r="AJ40" s="15">
        <f t="shared" si="3"/>
        <v>12</v>
      </c>
      <c r="AK40" s="15">
        <f t="shared" si="3"/>
        <v>32</v>
      </c>
      <c r="AL40" s="15">
        <f t="shared" si="3"/>
        <v>56</v>
      </c>
      <c r="AM40" s="15">
        <f t="shared" si="3"/>
        <v>16</v>
      </c>
      <c r="AN40" s="15">
        <f t="shared" si="3"/>
        <v>32</v>
      </c>
      <c r="AO40" s="15">
        <f t="shared" si="3"/>
        <v>52</v>
      </c>
      <c r="AP40" s="15">
        <f t="shared" si="3"/>
        <v>24</v>
      </c>
      <c r="AQ40" s="15">
        <f t="shared" si="3"/>
        <v>28</v>
      </c>
      <c r="AR40" s="15">
        <f t="shared" si="3"/>
        <v>48</v>
      </c>
      <c r="AS40" s="15">
        <f t="shared" si="3"/>
        <v>20</v>
      </c>
      <c r="AT40" s="15">
        <f t="shared" si="3"/>
        <v>28</v>
      </c>
      <c r="AU40" s="15">
        <f t="shared" si="3"/>
        <v>52</v>
      </c>
      <c r="AV40" s="15">
        <f t="shared" si="3"/>
        <v>16</v>
      </c>
      <c r="AW40" s="15">
        <f t="shared" si="3"/>
        <v>36</v>
      </c>
      <c r="AX40" s="15">
        <f t="shared" si="3"/>
        <v>48</v>
      </c>
      <c r="AY40" s="15">
        <f t="shared" si="3"/>
        <v>8</v>
      </c>
      <c r="AZ40" s="15">
        <f t="shared" si="3"/>
        <v>24</v>
      </c>
      <c r="BA40" s="15">
        <f t="shared" si="3"/>
        <v>68</v>
      </c>
      <c r="BB40" s="15">
        <f t="shared" si="3"/>
        <v>16</v>
      </c>
      <c r="BC40" s="15">
        <f t="shared" si="3"/>
        <v>32</v>
      </c>
      <c r="BD40" s="15">
        <f t="shared" si="3"/>
        <v>52</v>
      </c>
      <c r="BE40" s="15">
        <f t="shared" si="3"/>
        <v>12</v>
      </c>
      <c r="BF40" s="15">
        <f t="shared" si="3"/>
        <v>44</v>
      </c>
      <c r="BG40" s="15">
        <f t="shared" si="3"/>
        <v>44</v>
      </c>
      <c r="BH40" s="15">
        <f t="shared" si="3"/>
        <v>8</v>
      </c>
      <c r="BI40" s="15">
        <f t="shared" si="3"/>
        <v>44</v>
      </c>
      <c r="BJ40" s="15">
        <f t="shared" si="3"/>
        <v>48</v>
      </c>
      <c r="BK40" s="15">
        <f t="shared" si="3"/>
        <v>16</v>
      </c>
      <c r="BL40" s="15">
        <f t="shared" si="3"/>
        <v>32</v>
      </c>
      <c r="BM40" s="15">
        <f t="shared" si="3"/>
        <v>52</v>
      </c>
      <c r="BN40" s="15">
        <f t="shared" si="3"/>
        <v>20</v>
      </c>
      <c r="BO40" s="15">
        <f t="shared" si="3"/>
        <v>28</v>
      </c>
      <c r="BP40" s="15">
        <f t="shared" ref="BP40:DR40" si="4">BP39/25%</f>
        <v>52</v>
      </c>
      <c r="BQ40" s="15">
        <f t="shared" si="4"/>
        <v>4</v>
      </c>
      <c r="BR40" s="15">
        <f t="shared" si="4"/>
        <v>44</v>
      </c>
      <c r="BS40" s="15">
        <f t="shared" si="4"/>
        <v>52</v>
      </c>
      <c r="BT40" s="15">
        <f t="shared" si="4"/>
        <v>20</v>
      </c>
      <c r="BU40" s="15">
        <f t="shared" si="4"/>
        <v>28</v>
      </c>
      <c r="BV40" s="15">
        <f t="shared" si="4"/>
        <v>52</v>
      </c>
      <c r="BW40" s="15">
        <f t="shared" si="4"/>
        <v>8</v>
      </c>
      <c r="BX40" s="15">
        <f t="shared" si="4"/>
        <v>40</v>
      </c>
      <c r="BY40" s="15">
        <f t="shared" si="4"/>
        <v>52</v>
      </c>
      <c r="BZ40" s="15">
        <f t="shared" si="4"/>
        <v>16</v>
      </c>
      <c r="CA40" s="15">
        <f t="shared" si="4"/>
        <v>36</v>
      </c>
      <c r="CB40" s="15">
        <f t="shared" si="4"/>
        <v>48</v>
      </c>
      <c r="CC40" s="15">
        <f t="shared" si="4"/>
        <v>20</v>
      </c>
      <c r="CD40" s="15">
        <f t="shared" si="4"/>
        <v>32</v>
      </c>
      <c r="CE40" s="15">
        <f t="shared" si="4"/>
        <v>48</v>
      </c>
      <c r="CF40" s="15">
        <f t="shared" si="4"/>
        <v>20</v>
      </c>
      <c r="CG40" s="15">
        <f t="shared" si="4"/>
        <v>32</v>
      </c>
      <c r="CH40" s="15">
        <f t="shared" si="4"/>
        <v>48</v>
      </c>
      <c r="CI40" s="15">
        <f t="shared" si="4"/>
        <v>20</v>
      </c>
      <c r="CJ40" s="15">
        <f t="shared" si="4"/>
        <v>36</v>
      </c>
      <c r="CK40" s="15">
        <f t="shared" si="4"/>
        <v>44</v>
      </c>
      <c r="CL40" s="15">
        <f t="shared" si="4"/>
        <v>20</v>
      </c>
      <c r="CM40" s="15">
        <f t="shared" si="4"/>
        <v>28</v>
      </c>
      <c r="CN40" s="15">
        <f t="shared" si="4"/>
        <v>52</v>
      </c>
      <c r="CO40" s="15">
        <f t="shared" si="4"/>
        <v>24</v>
      </c>
      <c r="CP40" s="15">
        <f t="shared" si="4"/>
        <v>32</v>
      </c>
      <c r="CQ40" s="15">
        <f t="shared" si="4"/>
        <v>44</v>
      </c>
      <c r="CR40" s="15">
        <f t="shared" si="4"/>
        <v>40</v>
      </c>
      <c r="CS40" s="15">
        <f t="shared" si="4"/>
        <v>28</v>
      </c>
      <c r="CT40" s="15">
        <f t="shared" si="4"/>
        <v>32</v>
      </c>
      <c r="CU40" s="15">
        <f t="shared" si="4"/>
        <v>16</v>
      </c>
      <c r="CV40" s="15">
        <f t="shared" si="4"/>
        <v>28</v>
      </c>
      <c r="CW40" s="15">
        <f t="shared" si="4"/>
        <v>56</v>
      </c>
      <c r="CX40" s="15">
        <f t="shared" si="4"/>
        <v>28</v>
      </c>
      <c r="CY40" s="15">
        <f t="shared" si="4"/>
        <v>16</v>
      </c>
      <c r="CZ40" s="15">
        <f t="shared" si="4"/>
        <v>56</v>
      </c>
      <c r="DA40" s="15">
        <f t="shared" si="4"/>
        <v>20</v>
      </c>
      <c r="DB40" s="15">
        <f t="shared" si="4"/>
        <v>40</v>
      </c>
      <c r="DC40" s="15">
        <f t="shared" si="4"/>
        <v>40</v>
      </c>
      <c r="DD40" s="15">
        <f t="shared" si="4"/>
        <v>0</v>
      </c>
      <c r="DE40" s="15">
        <f t="shared" si="4"/>
        <v>32</v>
      </c>
      <c r="DF40" s="15">
        <f t="shared" si="4"/>
        <v>68</v>
      </c>
      <c r="DG40" s="15">
        <f t="shared" si="4"/>
        <v>48</v>
      </c>
      <c r="DH40" s="15">
        <f t="shared" si="4"/>
        <v>24</v>
      </c>
      <c r="DI40" s="15">
        <f t="shared" si="4"/>
        <v>28</v>
      </c>
      <c r="DJ40" s="15">
        <f t="shared" si="4"/>
        <v>28</v>
      </c>
      <c r="DK40" s="15">
        <f t="shared" si="4"/>
        <v>20</v>
      </c>
      <c r="DL40" s="15">
        <f t="shared" si="4"/>
        <v>52</v>
      </c>
      <c r="DM40" s="15">
        <f t="shared" si="4"/>
        <v>28</v>
      </c>
      <c r="DN40" s="15">
        <f t="shared" si="4"/>
        <v>40</v>
      </c>
      <c r="DO40" s="15">
        <f t="shared" si="4"/>
        <v>32</v>
      </c>
      <c r="DP40" s="15">
        <f t="shared" si="4"/>
        <v>12</v>
      </c>
      <c r="DQ40" s="15">
        <f t="shared" si="4"/>
        <v>32</v>
      </c>
      <c r="DR40" s="15">
        <f t="shared" si="4"/>
        <v>56</v>
      </c>
    </row>
    <row r="42" spans="1:122" x14ac:dyDescent="0.25">
      <c r="B42" s="32" t="s">
        <v>232</v>
      </c>
      <c r="C42" s="32"/>
      <c r="D42" s="32"/>
      <c r="E42" s="32"/>
      <c r="F42" s="24"/>
      <c r="G42" s="24"/>
    </row>
    <row r="43" spans="1:122" x14ac:dyDescent="0.25">
      <c r="B43" s="4" t="s">
        <v>146</v>
      </c>
      <c r="C43" s="4" t="s">
        <v>149</v>
      </c>
      <c r="D43" s="3">
        <f>E43/100*25</f>
        <v>6.5</v>
      </c>
      <c r="E43" s="17">
        <f>(C40+F40+I40+L40)/4</f>
        <v>26</v>
      </c>
    </row>
    <row r="44" spans="1:122" x14ac:dyDescent="0.25">
      <c r="B44" s="4" t="s">
        <v>147</v>
      </c>
      <c r="C44" s="4" t="s">
        <v>149</v>
      </c>
      <c r="D44" s="3">
        <f t="shared" ref="D44:D45" si="5">E44/100*25</f>
        <v>8.75</v>
      </c>
      <c r="E44" s="17">
        <f>(D40+G40+J40+M40)/4</f>
        <v>35</v>
      </c>
    </row>
    <row r="45" spans="1:122" x14ac:dyDescent="0.25">
      <c r="B45" s="4" t="s">
        <v>148</v>
      </c>
      <c r="C45" s="4" t="s">
        <v>149</v>
      </c>
      <c r="D45" s="3">
        <f t="shared" si="5"/>
        <v>9.75</v>
      </c>
      <c r="E45" s="17">
        <f>(E40+H40+K40+N40)/4</f>
        <v>39</v>
      </c>
    </row>
    <row r="46" spans="1:122" x14ac:dyDescent="0.25">
      <c r="B46" s="4"/>
      <c r="C46" s="4"/>
      <c r="D46" s="18">
        <f>SUM(D43:D45)</f>
        <v>25</v>
      </c>
      <c r="E46" s="19">
        <f>SUM(E43:E45)</f>
        <v>100</v>
      </c>
    </row>
    <row r="47" spans="1:122" ht="29.25" customHeight="1" x14ac:dyDescent="0.25">
      <c r="B47" s="4"/>
      <c r="C47" s="14"/>
      <c r="D47" s="34" t="s">
        <v>72</v>
      </c>
      <c r="E47" s="34"/>
      <c r="F47" s="35" t="s">
        <v>73</v>
      </c>
      <c r="G47" s="35"/>
      <c r="H47" s="33" t="s">
        <v>261</v>
      </c>
      <c r="I47" s="33"/>
    </row>
    <row r="48" spans="1:122" x14ac:dyDescent="0.25">
      <c r="B48" s="4" t="s">
        <v>146</v>
      </c>
      <c r="C48" s="14" t="s">
        <v>150</v>
      </c>
      <c r="D48" s="3">
        <f t="shared" ref="D48:D50" si="6">E48/100*25</f>
        <v>5.75</v>
      </c>
      <c r="E48" s="17">
        <f>(O40+R40+U40+X40)/4</f>
        <v>23</v>
      </c>
      <c r="F48" s="3">
        <f t="shared" ref="F48:H50" si="7">G48/100*25</f>
        <v>4.25</v>
      </c>
      <c r="G48" s="3">
        <f>(AA40+AD40+AG40+AJ40)/4</f>
        <v>17</v>
      </c>
      <c r="H48" s="3">
        <f>I48/100*25</f>
        <v>5</v>
      </c>
      <c r="I48" s="3">
        <f>SUM(E48+G48)/2</f>
        <v>20</v>
      </c>
    </row>
    <row r="49" spans="2:15" x14ac:dyDescent="0.25">
      <c r="B49" s="4" t="s">
        <v>147</v>
      </c>
      <c r="C49" s="14" t="s">
        <v>150</v>
      </c>
      <c r="D49" s="3">
        <f t="shared" si="6"/>
        <v>6.25</v>
      </c>
      <c r="E49" s="17">
        <f>(P40+S40+V40+Y40)/4</f>
        <v>25</v>
      </c>
      <c r="F49" s="3">
        <f t="shared" si="7"/>
        <v>7.75</v>
      </c>
      <c r="G49" s="3">
        <f>(AB40+AE40+AH40+AK40)/4</f>
        <v>31</v>
      </c>
      <c r="H49" s="3">
        <f t="shared" si="7"/>
        <v>7.0000000000000009</v>
      </c>
      <c r="I49" s="3">
        <f t="shared" ref="I49:I50" si="8">SUM(E49+G49)/2</f>
        <v>28</v>
      </c>
    </row>
    <row r="50" spans="2:15" x14ac:dyDescent="0.25">
      <c r="B50" s="4" t="s">
        <v>148</v>
      </c>
      <c r="C50" s="14" t="s">
        <v>150</v>
      </c>
      <c r="D50" s="3">
        <f t="shared" si="6"/>
        <v>13</v>
      </c>
      <c r="E50" s="17">
        <f>(Q40+T40+W40+Z40)/4</f>
        <v>52</v>
      </c>
      <c r="F50" s="3">
        <f t="shared" si="7"/>
        <v>13</v>
      </c>
      <c r="G50" s="25">
        <f>(AC40+AF40+AI40+AL40)/4</f>
        <v>52</v>
      </c>
      <c r="H50" s="3">
        <f t="shared" si="7"/>
        <v>13</v>
      </c>
      <c r="I50" s="3">
        <f t="shared" si="8"/>
        <v>52</v>
      </c>
    </row>
    <row r="51" spans="2:15" x14ac:dyDescent="0.25">
      <c r="B51" s="4"/>
      <c r="C51" s="14"/>
      <c r="D51" s="19">
        <f>SUM(D48:D50)</f>
        <v>25</v>
      </c>
      <c r="E51" s="19">
        <f>SUM(E48:E50)</f>
        <v>100</v>
      </c>
      <c r="F51" s="18">
        <f>SUM(F48:F50)</f>
        <v>25</v>
      </c>
      <c r="G51" s="18">
        <f>SUM(G48:G50)</f>
        <v>100</v>
      </c>
      <c r="H51" s="18">
        <f t="shared" ref="H51:I51" si="9">SUM(H48:H50)</f>
        <v>25</v>
      </c>
      <c r="I51" s="18">
        <f t="shared" si="9"/>
        <v>100</v>
      </c>
    </row>
    <row r="52" spans="2:15" x14ac:dyDescent="0.25">
      <c r="B52" s="4" t="s">
        <v>146</v>
      </c>
      <c r="C52" s="4" t="s">
        <v>151</v>
      </c>
      <c r="D52" s="3">
        <f t="shared" ref="D52:D54" si="10">E52/100*25</f>
        <v>4.75</v>
      </c>
      <c r="E52" s="17">
        <f>(AM40+AP40+AS40+AV40)/4</f>
        <v>19</v>
      </c>
    </row>
    <row r="53" spans="2:15" x14ac:dyDescent="0.25">
      <c r="B53" s="4" t="s">
        <v>147</v>
      </c>
      <c r="C53" s="4" t="s">
        <v>151</v>
      </c>
      <c r="D53" s="3">
        <f t="shared" si="10"/>
        <v>7.75</v>
      </c>
      <c r="E53" s="17">
        <f>(AN40+AQ40+AT40+AW40)/4</f>
        <v>31</v>
      </c>
    </row>
    <row r="54" spans="2:15" x14ac:dyDescent="0.25">
      <c r="B54" s="4" t="s">
        <v>148</v>
      </c>
      <c r="C54" s="4" t="s">
        <v>151</v>
      </c>
      <c r="D54" s="3">
        <f t="shared" si="10"/>
        <v>12.5</v>
      </c>
      <c r="E54" s="17">
        <f>(AO40+AR40+AU40+AX40)/4</f>
        <v>50</v>
      </c>
    </row>
    <row r="55" spans="2:15" x14ac:dyDescent="0.25">
      <c r="B55" s="20"/>
      <c r="C55" s="20"/>
      <c r="D55" s="21">
        <f>SUM(D52:D54)</f>
        <v>25</v>
      </c>
      <c r="E55" s="22">
        <f>SUM(E52:E54)</f>
        <v>100</v>
      </c>
      <c r="F55" s="23"/>
    </row>
    <row r="56" spans="2:15" x14ac:dyDescent="0.25">
      <c r="B56" s="4"/>
      <c r="C56" s="4"/>
      <c r="D56" s="34" t="s">
        <v>78</v>
      </c>
      <c r="E56" s="34"/>
      <c r="F56" s="34" t="s">
        <v>74</v>
      </c>
      <c r="G56" s="34"/>
      <c r="H56" s="33" t="s">
        <v>79</v>
      </c>
      <c r="I56" s="33"/>
      <c r="J56" s="33" t="s">
        <v>80</v>
      </c>
      <c r="K56" s="33"/>
      <c r="L56" s="33" t="s">
        <v>11</v>
      </c>
      <c r="M56" s="33"/>
      <c r="N56" s="33" t="s">
        <v>261</v>
      </c>
      <c r="O56" s="33"/>
    </row>
    <row r="57" spans="2:15" x14ac:dyDescent="0.25">
      <c r="B57" s="4" t="s">
        <v>146</v>
      </c>
      <c r="C57" s="4" t="s">
        <v>152</v>
      </c>
      <c r="D57" s="3">
        <f t="shared" ref="D57:D59" si="11">E57/100*25</f>
        <v>2.75</v>
      </c>
      <c r="E57" s="17">
        <f>(AY40+BB40+BE40+BH40)/4</f>
        <v>11</v>
      </c>
      <c r="F57" s="3">
        <f t="shared" ref="F57:F59" si="12">G57/100*25</f>
        <v>3.75</v>
      </c>
      <c r="G57" s="17">
        <f>(BK40+BN40+BQ40+BT40)/4</f>
        <v>15</v>
      </c>
      <c r="H57" s="3">
        <f t="shared" ref="H57:H59" si="13">I57/100*25</f>
        <v>4</v>
      </c>
      <c r="I57" s="17">
        <f>(BW40+BZ40+CC40+CF40)/4</f>
        <v>16</v>
      </c>
      <c r="J57" s="3">
        <f t="shared" ref="J57:J59" si="14">K57/100*25</f>
        <v>6.5</v>
      </c>
      <c r="K57" s="17">
        <f>(CI40+CL40+CO40+CR40)/4</f>
        <v>26</v>
      </c>
      <c r="L57" s="3">
        <f t="shared" ref="L57:L59" si="15">M57/100*25</f>
        <v>4</v>
      </c>
      <c r="M57" s="17">
        <f>(CU40+CX40+DA40+DD40)/4</f>
        <v>16</v>
      </c>
      <c r="N57" s="3">
        <f>O57/100*25</f>
        <v>4.2</v>
      </c>
      <c r="O57" s="3">
        <f>SUM(E57+G57+I57+K57+M57)/5</f>
        <v>16.8</v>
      </c>
    </row>
    <row r="58" spans="2:15" x14ac:dyDescent="0.25">
      <c r="B58" s="4" t="s">
        <v>147</v>
      </c>
      <c r="C58" s="4" t="s">
        <v>152</v>
      </c>
      <c r="D58" s="3">
        <f t="shared" si="11"/>
        <v>9</v>
      </c>
      <c r="E58" s="17">
        <f>(AZ40+BC40+BF40+BI40)/4</f>
        <v>36</v>
      </c>
      <c r="F58" s="3">
        <f t="shared" si="12"/>
        <v>8.25</v>
      </c>
      <c r="G58" s="17">
        <f>(BL40+BO40+BR40+BU40)/4</f>
        <v>33</v>
      </c>
      <c r="H58" s="3">
        <f t="shared" si="13"/>
        <v>8.75</v>
      </c>
      <c r="I58" s="17">
        <f>(BX40+CA40+CD40+CG40)/4</f>
        <v>35</v>
      </c>
      <c r="J58" s="3">
        <f t="shared" si="14"/>
        <v>7.75</v>
      </c>
      <c r="K58" s="17">
        <f>(CJ40+CM40+CP40+CS40)/4</f>
        <v>31</v>
      </c>
      <c r="L58" s="3">
        <f t="shared" si="15"/>
        <v>7.2499999999999991</v>
      </c>
      <c r="M58" s="17">
        <f>(CV40+CY40+DB40+DE40)/4</f>
        <v>29</v>
      </c>
      <c r="N58" s="3">
        <f t="shared" ref="N58" si="16">O58/100*25</f>
        <v>8.1999999999999993</v>
      </c>
      <c r="O58" s="3">
        <f>SUM(E58+G58+I58+K58+M58)/5</f>
        <v>32.799999999999997</v>
      </c>
    </row>
    <row r="59" spans="2:15" x14ac:dyDescent="0.25">
      <c r="B59" s="4" t="s">
        <v>148</v>
      </c>
      <c r="C59" s="4" t="s">
        <v>152</v>
      </c>
      <c r="D59" s="3">
        <f t="shared" si="11"/>
        <v>13.25</v>
      </c>
      <c r="E59" s="17">
        <f>(BA40+BD40+BG40+BJ40)/4</f>
        <v>53</v>
      </c>
      <c r="F59" s="3">
        <f t="shared" si="12"/>
        <v>13</v>
      </c>
      <c r="G59" s="17">
        <f>(BM40+BP40+BS40+BV40)/4</f>
        <v>52</v>
      </c>
      <c r="H59" s="3">
        <f t="shared" si="13"/>
        <v>12.25</v>
      </c>
      <c r="I59" s="17">
        <f>(BY40+CB40+CE40+CH40)/4</f>
        <v>49</v>
      </c>
      <c r="J59" s="3">
        <f t="shared" si="14"/>
        <v>10.75</v>
      </c>
      <c r="K59" s="17">
        <f>(CK40+CN40+CQ40+CT40)/4</f>
        <v>43</v>
      </c>
      <c r="L59" s="3">
        <f t="shared" si="15"/>
        <v>13.750000000000002</v>
      </c>
      <c r="M59" s="17">
        <f>(CW40+CZ40+DC40+DF40)/4</f>
        <v>55</v>
      </c>
      <c r="N59" s="3">
        <f>O59/100*25</f>
        <v>12.6</v>
      </c>
      <c r="O59" s="3">
        <f t="shared" ref="O59" si="17">SUM(E59+G59+I59+K59+M59)/5</f>
        <v>50.4</v>
      </c>
    </row>
    <row r="60" spans="2:15" x14ac:dyDescent="0.25">
      <c r="B60" s="4"/>
      <c r="C60" s="4"/>
      <c r="D60" s="18">
        <f>SUM(D57:D59)</f>
        <v>25</v>
      </c>
      <c r="E60" s="18">
        <f>SUM(E57:E59)</f>
        <v>100</v>
      </c>
      <c r="F60" s="18">
        <f>SUM(F57:F59)</f>
        <v>25</v>
      </c>
      <c r="G60" s="19">
        <f t="shared" ref="G60:M60" si="18">SUM(G57:G59)</f>
        <v>100</v>
      </c>
      <c r="H60" s="18">
        <f t="shared" si="18"/>
        <v>25</v>
      </c>
      <c r="I60" s="19">
        <f t="shared" si="18"/>
        <v>100</v>
      </c>
      <c r="J60" s="18">
        <f t="shared" si="18"/>
        <v>25</v>
      </c>
      <c r="K60" s="19">
        <f t="shared" si="18"/>
        <v>100</v>
      </c>
      <c r="L60" s="18">
        <f t="shared" si="18"/>
        <v>25</v>
      </c>
      <c r="M60" s="19">
        <f t="shared" si="18"/>
        <v>100</v>
      </c>
      <c r="N60" s="18">
        <f t="shared" ref="N60" si="19">SUM(N57:N59)</f>
        <v>25</v>
      </c>
      <c r="O60" s="18">
        <f>SUM(O57:O59)</f>
        <v>100</v>
      </c>
    </row>
    <row r="61" spans="2:15" x14ac:dyDescent="0.25">
      <c r="B61" s="4" t="s">
        <v>146</v>
      </c>
      <c r="C61" s="4" t="s">
        <v>153</v>
      </c>
      <c r="D61" s="3">
        <f t="shared" ref="D61:D63" si="20">E61/100*25</f>
        <v>7.2499999999999991</v>
      </c>
      <c r="E61" s="17">
        <f>(DG40+DJ40+DM40+DP40)/4</f>
        <v>29</v>
      </c>
    </row>
    <row r="62" spans="2:15" x14ac:dyDescent="0.25">
      <c r="B62" s="4" t="s">
        <v>147</v>
      </c>
      <c r="C62" s="4" t="s">
        <v>153</v>
      </c>
      <c r="D62" s="3">
        <f t="shared" si="20"/>
        <v>7.2499999999999991</v>
      </c>
      <c r="E62" s="17">
        <f>(DH40+DK40+DN40+DQ40)/4</f>
        <v>29</v>
      </c>
    </row>
    <row r="63" spans="2:15" x14ac:dyDescent="0.25">
      <c r="B63" s="4" t="s">
        <v>148</v>
      </c>
      <c r="C63" s="4" t="s">
        <v>153</v>
      </c>
      <c r="D63" s="3">
        <f t="shared" si="20"/>
        <v>10.5</v>
      </c>
      <c r="E63" s="17">
        <f>(DI40+DL40+DO40+DR40)/4</f>
        <v>42</v>
      </c>
    </row>
    <row r="64" spans="2:15" x14ac:dyDescent="0.25">
      <c r="B64" s="4"/>
      <c r="C64" s="4"/>
      <c r="D64" s="18">
        <f>SUM(D61:D63)</f>
        <v>25</v>
      </c>
      <c r="E64" s="18">
        <f>SUM(E61:E63)</f>
        <v>100</v>
      </c>
    </row>
  </sheetData>
  <mergeCells count="110">
    <mergeCell ref="H47:I47"/>
    <mergeCell ref="N56:O56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 №3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2024-09-12T10:13:15Z</cp:lastPrinted>
  <dcterms:created xsi:type="dcterms:W3CDTF">2022-12-22T06:57:03Z</dcterms:created>
  <dcterms:modified xsi:type="dcterms:W3CDTF">2025-09-03T12:30:28Z</dcterms:modified>
</cp:coreProperties>
</file>