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Младшая группа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E58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G48" i="2" l="1"/>
  <c r="F48" i="2" s="1"/>
  <c r="G50" i="2"/>
  <c r="F50" i="2" s="1"/>
  <c r="G49" i="2"/>
  <c r="F49" i="2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G58" i="2"/>
  <c r="F58" i="2" s="1"/>
  <c r="G59" i="2"/>
  <c r="F59" i="2" s="1"/>
  <c r="E57" i="2"/>
  <c r="D57" i="2" s="1"/>
  <c r="D58" i="2"/>
  <c r="E59" i="2"/>
  <c r="D59" i="2" s="1"/>
  <c r="E50" i="2"/>
  <c r="D50" i="2" s="1"/>
  <c r="E48" i="2"/>
  <c r="D48" i="2" s="1"/>
  <c r="E49" i="2"/>
  <c r="D49" i="2" s="1"/>
  <c r="E52" i="2"/>
  <c r="D52" i="2" s="1"/>
  <c r="E54" i="2"/>
  <c r="D54" i="2" s="1"/>
  <c r="E61" i="2"/>
  <c r="D61" i="2" s="1"/>
  <c r="E43" i="2"/>
  <c r="D43" i="2" s="1"/>
  <c r="E45" i="2"/>
  <c r="D45" i="2" s="1"/>
  <c r="E44" i="2"/>
  <c r="D44" i="2" s="1"/>
  <c r="E53" i="2"/>
  <c r="D53" i="2" s="1"/>
  <c r="E62" i="2"/>
  <c r="D62" i="2" s="1"/>
  <c r="E63" i="2"/>
  <c r="D63" i="2" s="1"/>
  <c r="G60" i="2" l="1"/>
  <c r="F57" i="2"/>
  <c r="F60" i="2" s="1"/>
  <c r="F51" i="2"/>
  <c r="M60" i="2"/>
  <c r="L60" i="2"/>
  <c r="J60" i="2"/>
  <c r="K60" i="2"/>
  <c r="H60" i="2"/>
  <c r="I60" i="2"/>
  <c r="G51" i="2"/>
  <c r="E55" i="2"/>
  <c r="D55" i="2"/>
  <c r="D51" i="2"/>
  <c r="E46" i="2"/>
  <c r="D60" i="2"/>
  <c r="D46" i="2"/>
  <c r="E51" i="2"/>
  <c r="E60" i="2"/>
  <c r="E64" i="2"/>
  <c r="D64" i="2"/>
</calcChain>
</file>

<file path=xl/sharedStrings.xml><?xml version="1.0" encoding="utf-8"?>
<sst xmlns="http://schemas.openxmlformats.org/spreadsheetml/2006/main" count="287" uniqueCount="257">
  <si>
    <t>№</t>
  </si>
  <si>
    <t>2-К.1</t>
  </si>
  <si>
    <t>2-К.2</t>
  </si>
  <si>
    <t>2-.К.3</t>
  </si>
  <si>
    <t>2-К.5</t>
  </si>
  <si>
    <t>2-К.6</t>
  </si>
  <si>
    <t>2-К.8</t>
  </si>
  <si>
    <t>2-К.14</t>
  </si>
  <si>
    <t>2-К.4</t>
  </si>
  <si>
    <t>2-К.7</t>
  </si>
  <si>
    <t>Сенсорика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</si>
  <si>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</si>
  <si>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</si>
  <si>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</si>
  <si>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</si>
  <si>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</si>
  <si>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</si>
  <si>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</si>
  <si>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</si>
  <si>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</si>
  <si>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</si>
  <si>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</si>
  <si>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</si>
  <si>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</si>
  <si>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</si>
  <si>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</si>
  <si>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</si>
  <si>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</si>
  <si>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ФИО ребенка</t>
  </si>
  <si>
    <t>Всего, N</t>
  </si>
  <si>
    <t>владеет</t>
  </si>
  <si>
    <t>не произносит</t>
  </si>
  <si>
    <t>слушает с интересом</t>
  </si>
  <si>
    <t>не слушает</t>
  </si>
  <si>
    <t>повторяет некоторые из них</t>
  </si>
  <si>
    <t>не различает</t>
  </si>
  <si>
    <t>иногда слушает</t>
  </si>
  <si>
    <t>знает</t>
  </si>
  <si>
    <t>знает частично</t>
  </si>
  <si>
    <t>пытается проявить заботу</t>
  </si>
  <si>
    <t>умеет ползать</t>
  </si>
  <si>
    <t>ползает только органиченной поверхности</t>
  </si>
  <si>
    <t>не пытается ползать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</si>
  <si>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</si>
  <si>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</si>
  <si>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</si>
  <si>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</si>
  <si>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</si>
  <si>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</si>
  <si>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</si>
  <si>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</si>
  <si>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</si>
  <si>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</si>
  <si>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</si>
  <si>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</si>
  <si>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</si>
  <si>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</si>
  <si>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</si>
  <si>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</si>
  <si>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</si>
  <si>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</si>
  <si>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</si>
  <si>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</si>
  <si>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</si>
  <si>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</si>
  <si>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</si>
  <si>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</si>
  <si>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</si>
  <si>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не отвечает на вопросы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</si>
  <si>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</si>
  <si>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</si>
  <si>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</si>
  <si>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</si>
  <si>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</si>
  <si>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Лепка</t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</si>
  <si>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</si>
  <si>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</si>
  <si>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</si>
  <si>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</si>
  <si>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</si>
  <si>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</si>
  <si>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</si>
  <si>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</si>
  <si>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</si>
  <si>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</si>
  <si>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</si>
  <si>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</si>
  <si>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</si>
  <si>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</si>
  <si>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</si>
  <si>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</si>
  <si>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</si>
  <si>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</si>
  <si>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</si>
  <si>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</si>
  <si>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</si>
  <si>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</si>
  <si>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</si>
  <si>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</si>
  <si>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</si>
  <si>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</si>
  <si>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</si>
  <si>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</si>
  <si>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</si>
  <si>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</si>
  <si>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</si>
  <si>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</si>
  <si>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</si>
  <si>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</si>
  <si>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</si>
  <si>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</si>
  <si>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</si>
  <si>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</si>
  <si>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</si>
  <si>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</si>
  <si>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</si>
  <si>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</si>
  <si>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</si>
  <si>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</si>
  <si>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</si>
  <si>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</si>
  <si>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</si>
  <si>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</si>
  <si>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</si>
  <si>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</si>
  <si>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</si>
  <si>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</si>
  <si>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</si>
  <si>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</si>
  <si>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</si>
  <si>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</si>
  <si>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</si>
  <si>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</si>
  <si>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</si>
  <si>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</si>
  <si>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</si>
  <si>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</si>
  <si>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</si>
  <si>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различает, называет</t>
  </si>
  <si>
    <t>называет частично</t>
  </si>
  <si>
    <t>проявляет заботу</t>
  </si>
  <si>
    <t>не проявляет заботу</t>
  </si>
  <si>
    <t>старается</t>
  </si>
  <si>
    <t>отвечает на простые вопросы</t>
  </si>
  <si>
    <t>старается выполнять</t>
  </si>
  <si>
    <t>знает действия с предметами, распознает их</t>
  </si>
  <si>
    <t>Высокий</t>
  </si>
  <si>
    <t>Средний</t>
  </si>
  <si>
    <t>Низкий</t>
  </si>
  <si>
    <t>2-Ф</t>
  </si>
  <si>
    <t>2-К</t>
  </si>
  <si>
    <t>2-П</t>
  </si>
  <si>
    <t>2-Т</t>
  </si>
  <si>
    <t>2-С</t>
  </si>
  <si>
    <t xml:space="preserve">Достижение детьми и педагогом  ожидаемых результатов 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</si>
  <si>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</si>
  <si>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</si>
  <si>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</si>
  <si>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</si>
  <si>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</si>
  <si>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</si>
  <si>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</si>
  <si>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</si>
  <si>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</si>
  <si>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</si>
  <si>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</si>
  <si>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</si>
  <si>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</si>
  <si>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</si>
  <si>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</si>
  <si>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</si>
  <si>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</si>
  <si>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</si>
  <si>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</si>
  <si>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</si>
  <si>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</si>
  <si>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</si>
  <si>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</si>
  <si>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</si>
  <si>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</si>
  <si>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</si>
  <si>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</si>
  <si>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</si>
  <si>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</si>
  <si>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</si>
  <si>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</si>
  <si>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</si>
  <si>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</si>
  <si>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</si>
  <si>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</si>
  <si>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</si>
  <si>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</si>
  <si>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</si>
  <si>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</si>
  <si>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</si>
  <si>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</si>
  <si>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</si>
  <si>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</si>
  <si>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</si>
  <si>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</si>
  <si>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</si>
  <si>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</si>
  <si>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</si>
  <si>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</si>
  <si>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</si>
  <si>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</si>
  <si>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</si>
  <si>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</si>
  <si>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</si>
  <si>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</si>
  <si>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</si>
  <si>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</si>
  <si>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</si>
  <si>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</si>
  <si>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</si>
  <si>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</si>
  <si>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</si>
  <si>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</si>
  <si>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</si>
  <si>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</si>
  <si>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</si>
  <si>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</si>
  <si>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</si>
  <si>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</si>
  <si>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</si>
  <si>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</si>
  <si>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</si>
  <si>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</si>
  <si>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</si>
  <si>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</si>
  <si>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</si>
  <si>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</si>
  <si>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ПРИМЕЧАНИЕ</t>
  </si>
  <si>
    <t>Приложение 1</t>
  </si>
  <si>
    <t>Аманова Алина</t>
  </si>
  <si>
    <t>Амиров Алан</t>
  </si>
  <si>
    <t>Волков Артем</t>
  </si>
  <si>
    <t>Еркасымов Аслан</t>
  </si>
  <si>
    <t>Жигулина Вита</t>
  </si>
  <si>
    <t>Кистер Виктор</t>
  </si>
  <si>
    <t>Коваленко Нина</t>
  </si>
  <si>
    <t>Красавина Таисия</t>
  </si>
  <si>
    <t>Кресс Алексей</t>
  </si>
  <si>
    <t>Қанат Ерасыл</t>
  </si>
  <si>
    <t>Максимова Маргарита</t>
  </si>
  <si>
    <t>Никитин Леон</t>
  </si>
  <si>
    <t>Сагимбаева Анель</t>
  </si>
  <si>
    <t>Сарсенова Ясмина</t>
  </si>
  <si>
    <t>Симонов Матвей</t>
  </si>
  <si>
    <t>Сологуб Роман</t>
  </si>
  <si>
    <t>Туголукова Полина</t>
  </si>
  <si>
    <t>Туленбаева Дамели</t>
  </si>
  <si>
    <t>итоговый</t>
  </si>
  <si>
    <t>Айтжан Муслим</t>
  </si>
  <si>
    <t>Бектемирова Сая</t>
  </si>
  <si>
    <t xml:space="preserve">  </t>
  </si>
  <si>
    <t xml:space="preserve">                                  Учебный год: 2023-2024гг.                         Группа: группа №1 "Цыплята"           Период: итоговый         Сроки проведения:1-10 мая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</si>
</sst>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</font>
    <font>
      <sz val="12"/>
      <color indexed="6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4" fillId="0" borderId="0"/>
  </cellStyleXfs>
  <cellXfs count="6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0" fillId="0" borderId="3" xfId="0" applyBorder="1"/>
    <xf numFmtId="0" fontId="6" fillId="0" borderId="0" xfId="0" applyFont="1" applyAlignment="1">
      <alignment wrapText="1"/>
    </xf>
    <xf numFmtId="0" fontId="0" fillId="0" borderId="5" xfId="0" applyBorder="1"/>
    <xf numFmtId="1" fontId="0" fillId="2" borderId="1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" fontId="12" fillId="3" borderId="1" xfId="0" applyNumberFormat="1" applyFont="1" applyFill="1" applyBorder="1" applyAlignment="1">
      <alignment horizontal="center"/>
    </xf>
    <xf numFmtId="0" fontId="0" fillId="0" borderId="2" xfId="0" applyBorder="1"/>
    <xf numFmtId="0" fontId="12" fillId="3" borderId="2" xfId="0" applyFont="1" applyFill="1" applyBorder="1" applyAlignment="1">
      <alignment horizontal="center"/>
    </xf>
    <xf numFmtId="1" fontId="12" fillId="3" borderId="2" xfId="0" applyNumberFormat="1" applyFont="1" applyFill="1" applyBorder="1" applyAlignment="1">
      <alignment horizontal="center"/>
    </xf>
    <xf numFmtId="0" fontId="0" fillId="0" borderId="11" xfId="0" applyBorder="1"/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5" fillId="4" borderId="1" xfId="2" applyFont="1" applyFill="1" applyBorder="1" applyAlignment="1">
      <alignment horizontal="left" vertical="top"/>
    </xf>
    <xf numFmtId="0" fontId="0" fillId="2" borderId="1" xfId="0" applyFill="1" applyBorder="1"/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_Группа раннего возраста (2)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abSelected="1" zoomScale="80" zoomScaleNormal="80" workbookViewId="0">
      <pane xSplit="2" ySplit="13" topLeftCell="C54" activePane="bottomRight" state="frozen"/>
      <selection pane="topRight" activeCell="C1" sqref="C1"/>
      <selection pane="bottomLeft" activeCell="A14" sqref="A14"/>
      <selection pane="bottomRight" activeCell="K3" sqref="K3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12</v>
      </c>
      <c r="B1" s="11" t="s">
        <v>76</v>
      </c>
      <c r="C1" s="13"/>
      <c r="D1" s="13"/>
      <c r="E1" s="13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256</v>
      </c>
      <c r="B2" s="7"/>
      <c r="C2" s="7"/>
      <c r="D2" s="7"/>
      <c r="E2" s="7"/>
      <c r="F2" s="7"/>
      <c r="G2" s="7"/>
      <c r="H2" s="7"/>
      <c r="I2" s="7"/>
      <c r="J2" s="7"/>
      <c r="K2" s="7" t="s">
        <v>252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29" t="s">
        <v>233</v>
      </c>
      <c r="DQ2" s="29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52" t="s">
        <v>0</v>
      </c>
      <c r="B4" s="52" t="s">
        <v>28</v>
      </c>
      <c r="C4" s="54" t="s">
        <v>69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35" t="s">
        <v>71</v>
      </c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8" t="s">
        <v>155</v>
      </c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42" t="s">
        <v>77</v>
      </c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4"/>
      <c r="DG4" s="31" t="s">
        <v>81</v>
      </c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</row>
    <row r="5" spans="1:122" ht="15.75" customHeight="1" x14ac:dyDescent="0.25">
      <c r="A5" s="52"/>
      <c r="B5" s="52"/>
      <c r="C5" s="58" t="s">
        <v>70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37" t="s">
        <v>72</v>
      </c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4" t="s">
        <v>73</v>
      </c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9" t="s">
        <v>10</v>
      </c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1"/>
      <c r="AY5" s="39" t="s">
        <v>78</v>
      </c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1"/>
      <c r="BK5" s="45" t="s">
        <v>74</v>
      </c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 t="s">
        <v>79</v>
      </c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9" t="s">
        <v>80</v>
      </c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1"/>
      <c r="CU5" s="46" t="s">
        <v>11</v>
      </c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8"/>
      <c r="DG5" s="34" t="s">
        <v>75</v>
      </c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</row>
    <row r="6" spans="1:122" ht="0.75" customHeight="1" x14ac:dyDescent="0.25">
      <c r="A6" s="52"/>
      <c r="B6" s="52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2"/>
      <c r="AN6" s="12"/>
      <c r="AO6" s="12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52"/>
      <c r="B7" s="52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52"/>
      <c r="B8" s="52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52"/>
      <c r="B9" s="52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52"/>
      <c r="B10" s="52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52"/>
      <c r="B11" s="52"/>
      <c r="C11" s="56" t="s">
        <v>13</v>
      </c>
      <c r="D11" s="57" t="s">
        <v>2</v>
      </c>
      <c r="E11" s="57" t="s">
        <v>3</v>
      </c>
      <c r="F11" s="57" t="s">
        <v>14</v>
      </c>
      <c r="G11" s="57" t="s">
        <v>7</v>
      </c>
      <c r="H11" s="57" t="s">
        <v>1</v>
      </c>
      <c r="I11" s="62" t="s">
        <v>15</v>
      </c>
      <c r="J11" s="58"/>
      <c r="K11" s="58"/>
      <c r="L11" s="62" t="s">
        <v>16</v>
      </c>
      <c r="M11" s="58"/>
      <c r="N11" s="58"/>
      <c r="O11" s="37" t="s">
        <v>22</v>
      </c>
      <c r="P11" s="37"/>
      <c r="Q11" s="37"/>
      <c r="R11" s="37" t="s">
        <v>2</v>
      </c>
      <c r="S11" s="37"/>
      <c r="T11" s="37"/>
      <c r="U11" s="37" t="s">
        <v>23</v>
      </c>
      <c r="V11" s="37"/>
      <c r="W11" s="37"/>
      <c r="X11" s="37" t="s">
        <v>8</v>
      </c>
      <c r="Y11" s="37"/>
      <c r="Z11" s="37"/>
      <c r="AA11" s="37" t="s">
        <v>4</v>
      </c>
      <c r="AB11" s="37"/>
      <c r="AC11" s="37"/>
      <c r="AD11" s="34" t="s">
        <v>5</v>
      </c>
      <c r="AE11" s="34"/>
      <c r="AF11" s="34"/>
      <c r="AG11" s="37" t="s">
        <v>9</v>
      </c>
      <c r="AH11" s="37"/>
      <c r="AI11" s="37"/>
      <c r="AJ11" s="37" t="s">
        <v>6</v>
      </c>
      <c r="AK11" s="37"/>
      <c r="AL11" s="37"/>
      <c r="AM11" s="34" t="s">
        <v>82</v>
      </c>
      <c r="AN11" s="34"/>
      <c r="AO11" s="34"/>
      <c r="AP11" s="34" t="s">
        <v>83</v>
      </c>
      <c r="AQ11" s="34"/>
      <c r="AR11" s="34"/>
      <c r="AS11" s="34" t="s">
        <v>84</v>
      </c>
      <c r="AT11" s="34"/>
      <c r="AU11" s="34"/>
      <c r="AV11" s="34" t="s">
        <v>85</v>
      </c>
      <c r="AW11" s="34"/>
      <c r="AX11" s="34"/>
      <c r="AY11" s="34" t="s">
        <v>17</v>
      </c>
      <c r="AZ11" s="34"/>
      <c r="BA11" s="34"/>
      <c r="BB11" s="34" t="s">
        <v>18</v>
      </c>
      <c r="BC11" s="34"/>
      <c r="BD11" s="34"/>
      <c r="BE11" s="34" t="s">
        <v>19</v>
      </c>
      <c r="BF11" s="34"/>
      <c r="BG11" s="34"/>
      <c r="BH11" s="34" t="s">
        <v>20</v>
      </c>
      <c r="BI11" s="34"/>
      <c r="BJ11" s="34"/>
      <c r="BK11" s="34" t="s">
        <v>21</v>
      </c>
      <c r="BL11" s="34"/>
      <c r="BM11" s="34"/>
      <c r="BN11" s="34" t="s">
        <v>24</v>
      </c>
      <c r="BO11" s="34"/>
      <c r="BP11" s="34"/>
      <c r="BQ11" s="34" t="s">
        <v>25</v>
      </c>
      <c r="BR11" s="34"/>
      <c r="BS11" s="34"/>
      <c r="BT11" s="34" t="s">
        <v>26</v>
      </c>
      <c r="BU11" s="34"/>
      <c r="BV11" s="34"/>
      <c r="BW11" s="34" t="s">
        <v>27</v>
      </c>
      <c r="BX11" s="34"/>
      <c r="BY11" s="34"/>
      <c r="BZ11" s="34" t="s">
        <v>86</v>
      </c>
      <c r="CA11" s="34"/>
      <c r="CB11" s="34"/>
      <c r="CC11" s="34" t="s">
        <v>87</v>
      </c>
      <c r="CD11" s="34"/>
      <c r="CE11" s="34"/>
      <c r="CF11" s="34" t="s">
        <v>88</v>
      </c>
      <c r="CG11" s="34"/>
      <c r="CH11" s="34"/>
      <c r="CI11" s="34" t="s">
        <v>89</v>
      </c>
      <c r="CJ11" s="34"/>
      <c r="CK11" s="34"/>
      <c r="CL11" s="34" t="s">
        <v>90</v>
      </c>
      <c r="CM11" s="34"/>
      <c r="CN11" s="34"/>
      <c r="CO11" s="34" t="s">
        <v>91</v>
      </c>
      <c r="CP11" s="34"/>
      <c r="CQ11" s="34"/>
      <c r="CR11" s="34" t="s">
        <v>92</v>
      </c>
      <c r="CS11" s="34"/>
      <c r="CT11" s="34"/>
      <c r="CU11" s="34" t="s">
        <v>93</v>
      </c>
      <c r="CV11" s="34"/>
      <c r="CW11" s="34"/>
      <c r="CX11" s="34" t="s">
        <v>94</v>
      </c>
      <c r="CY11" s="34"/>
      <c r="CZ11" s="34"/>
      <c r="DA11" s="34" t="s">
        <v>95</v>
      </c>
      <c r="DB11" s="34"/>
      <c r="DC11" s="34"/>
      <c r="DD11" s="34" t="s">
        <v>96</v>
      </c>
      <c r="DE11" s="34"/>
      <c r="DF11" s="34"/>
      <c r="DG11" s="34" t="s">
        <v>97</v>
      </c>
      <c r="DH11" s="34"/>
      <c r="DI11" s="34"/>
      <c r="DJ11" s="34" t="s">
        <v>98</v>
      </c>
      <c r="DK11" s="34"/>
      <c r="DL11" s="34"/>
      <c r="DM11" s="34" t="s">
        <v>99</v>
      </c>
      <c r="DN11" s="34"/>
      <c r="DO11" s="34"/>
      <c r="DP11" s="34" t="s">
        <v>100</v>
      </c>
      <c r="DQ11" s="34"/>
      <c r="DR11" s="34"/>
    </row>
    <row r="12" spans="1:122" ht="51" customHeight="1" x14ac:dyDescent="0.25">
      <c r="A12" s="52"/>
      <c r="B12" s="53"/>
      <c r="C12" s="61" t="s">
        <v>156</v>
      </c>
      <c r="D12" s="61"/>
      <c r="E12" s="61"/>
      <c r="F12" s="61" t="s">
        <v>160</v>
      </c>
      <c r="G12" s="61"/>
      <c r="H12" s="61"/>
      <c r="I12" s="61" t="s">
        <v>43</v>
      </c>
      <c r="J12" s="61"/>
      <c r="K12" s="61"/>
      <c r="L12" s="61" t="s">
        <v>45</v>
      </c>
      <c r="M12" s="61"/>
      <c r="N12" s="61"/>
      <c r="O12" s="61" t="s">
        <v>164</v>
      </c>
      <c r="P12" s="61"/>
      <c r="Q12" s="61"/>
      <c r="R12" s="61" t="s">
        <v>165</v>
      </c>
      <c r="S12" s="61"/>
      <c r="T12" s="61"/>
      <c r="U12" s="61" t="s">
        <v>167</v>
      </c>
      <c r="V12" s="61"/>
      <c r="W12" s="61"/>
      <c r="X12" s="61" t="s">
        <v>170</v>
      </c>
      <c r="Y12" s="61"/>
      <c r="Z12" s="61"/>
      <c r="AA12" s="61" t="s">
        <v>173</v>
      </c>
      <c r="AB12" s="61"/>
      <c r="AC12" s="61"/>
      <c r="AD12" s="61" t="s">
        <v>55</v>
      </c>
      <c r="AE12" s="61"/>
      <c r="AF12" s="61"/>
      <c r="AG12" s="61" t="s">
        <v>176</v>
      </c>
      <c r="AH12" s="61"/>
      <c r="AI12" s="61"/>
      <c r="AJ12" s="61" t="s">
        <v>178</v>
      </c>
      <c r="AK12" s="61"/>
      <c r="AL12" s="61"/>
      <c r="AM12" s="61" t="s">
        <v>179</v>
      </c>
      <c r="AN12" s="61"/>
      <c r="AO12" s="61"/>
      <c r="AP12" s="67" t="s">
        <v>101</v>
      </c>
      <c r="AQ12" s="67"/>
      <c r="AR12" s="67"/>
      <c r="AS12" s="67" t="s">
        <v>183</v>
      </c>
      <c r="AT12" s="67"/>
      <c r="AU12" s="67"/>
      <c r="AV12" s="67" t="s">
        <v>187</v>
      </c>
      <c r="AW12" s="67"/>
      <c r="AX12" s="67"/>
      <c r="AY12" s="67" t="s">
        <v>189</v>
      </c>
      <c r="AZ12" s="67"/>
      <c r="BA12" s="67"/>
      <c r="BB12" s="67" t="s">
        <v>192</v>
      </c>
      <c r="BC12" s="67"/>
      <c r="BD12" s="67"/>
      <c r="BE12" s="67" t="s">
        <v>193</v>
      </c>
      <c r="BF12" s="67"/>
      <c r="BG12" s="67"/>
      <c r="BH12" s="67" t="s">
        <v>194</v>
      </c>
      <c r="BI12" s="67"/>
      <c r="BJ12" s="67"/>
      <c r="BK12" s="67" t="s">
        <v>195</v>
      </c>
      <c r="BL12" s="67"/>
      <c r="BM12" s="67"/>
      <c r="BN12" s="67" t="s">
        <v>197</v>
      </c>
      <c r="BO12" s="67"/>
      <c r="BP12" s="67"/>
      <c r="BQ12" s="67" t="s">
        <v>198</v>
      </c>
      <c r="BR12" s="67"/>
      <c r="BS12" s="67"/>
      <c r="BT12" s="67" t="s">
        <v>199</v>
      </c>
      <c r="BU12" s="67"/>
      <c r="BV12" s="67"/>
      <c r="BW12" s="67" t="s">
        <v>202</v>
      </c>
      <c r="BX12" s="67"/>
      <c r="BY12" s="67"/>
      <c r="BZ12" s="67" t="s">
        <v>203</v>
      </c>
      <c r="CA12" s="67"/>
      <c r="CB12" s="67"/>
      <c r="CC12" s="67" t="s">
        <v>207</v>
      </c>
      <c r="CD12" s="67"/>
      <c r="CE12" s="67"/>
      <c r="CF12" s="67" t="s">
        <v>210</v>
      </c>
      <c r="CG12" s="67"/>
      <c r="CH12" s="67"/>
      <c r="CI12" s="67" t="s">
        <v>211</v>
      </c>
      <c r="CJ12" s="67"/>
      <c r="CK12" s="67"/>
      <c r="CL12" s="67" t="s">
        <v>213</v>
      </c>
      <c r="CM12" s="67"/>
      <c r="CN12" s="67"/>
      <c r="CO12" s="67" t="s">
        <v>214</v>
      </c>
      <c r="CP12" s="67"/>
      <c r="CQ12" s="67"/>
      <c r="CR12" s="67" t="s">
        <v>216</v>
      </c>
      <c r="CS12" s="67"/>
      <c r="CT12" s="67"/>
      <c r="CU12" s="67" t="s">
        <v>217</v>
      </c>
      <c r="CV12" s="67"/>
      <c r="CW12" s="67"/>
      <c r="CX12" s="67" t="s">
        <v>218</v>
      </c>
      <c r="CY12" s="67"/>
      <c r="CZ12" s="67"/>
      <c r="DA12" s="67" t="s">
        <v>219</v>
      </c>
      <c r="DB12" s="67"/>
      <c r="DC12" s="67"/>
      <c r="DD12" s="67" t="s">
        <v>220</v>
      </c>
      <c r="DE12" s="67"/>
      <c r="DF12" s="67"/>
      <c r="DG12" s="68" t="s">
        <v>222</v>
      </c>
      <c r="DH12" s="68"/>
      <c r="DI12" s="68"/>
      <c r="DJ12" s="68" t="s">
        <v>226</v>
      </c>
      <c r="DK12" s="68"/>
      <c r="DL12" s="68"/>
      <c r="DM12" s="61" t="s">
        <v>229</v>
      </c>
      <c r="DN12" s="61"/>
      <c r="DO12" s="61"/>
      <c r="DP12" s="61" t="s">
        <v>231</v>
      </c>
      <c r="DQ12" s="61"/>
      <c r="DR12" s="61"/>
    </row>
    <row r="13" spans="1:122" ht="102.75" customHeight="1" x14ac:dyDescent="0.25">
      <c r="A13" s="52"/>
      <c r="B13" s="53"/>
      <c r="C13" s="26" t="s">
        <v>157</v>
      </c>
      <c r="D13" s="26" t="s">
        <v>158</v>
      </c>
      <c r="E13" s="26" t="s">
        <v>159</v>
      </c>
      <c r="F13" s="26" t="s">
        <v>40</v>
      </c>
      <c r="G13" s="26" t="s">
        <v>41</v>
      </c>
      <c r="H13" s="26" t="s">
        <v>42</v>
      </c>
      <c r="I13" s="26" t="s">
        <v>161</v>
      </c>
      <c r="J13" s="26" t="s">
        <v>162</v>
      </c>
      <c r="K13" s="26" t="s">
        <v>163</v>
      </c>
      <c r="L13" s="26" t="s">
        <v>46</v>
      </c>
      <c r="M13" s="26" t="s">
        <v>47</v>
      </c>
      <c r="N13" s="26" t="s">
        <v>48</v>
      </c>
      <c r="O13" s="26" t="s">
        <v>49</v>
      </c>
      <c r="P13" s="26" t="s">
        <v>50</v>
      </c>
      <c r="Q13" s="26" t="s">
        <v>51</v>
      </c>
      <c r="R13" s="26" t="s">
        <v>52</v>
      </c>
      <c r="S13" s="26" t="s">
        <v>132</v>
      </c>
      <c r="T13" s="26" t="s">
        <v>166</v>
      </c>
      <c r="U13" s="26" t="s">
        <v>168</v>
      </c>
      <c r="V13" s="26" t="s">
        <v>169</v>
      </c>
      <c r="W13" s="26" t="s">
        <v>31</v>
      </c>
      <c r="X13" s="26" t="s">
        <v>143</v>
      </c>
      <c r="Y13" s="26" t="s">
        <v>171</v>
      </c>
      <c r="Z13" s="26" t="s">
        <v>172</v>
      </c>
      <c r="AA13" s="26" t="s">
        <v>54</v>
      </c>
      <c r="AB13" s="26" t="s">
        <v>174</v>
      </c>
      <c r="AC13" s="26" t="s">
        <v>175</v>
      </c>
      <c r="AD13" s="26" t="s">
        <v>32</v>
      </c>
      <c r="AE13" s="26" t="s">
        <v>36</v>
      </c>
      <c r="AF13" s="26" t="s">
        <v>33</v>
      </c>
      <c r="AG13" s="26" t="s">
        <v>56</v>
      </c>
      <c r="AH13" s="26" t="s">
        <v>177</v>
      </c>
      <c r="AI13" s="26" t="s">
        <v>68</v>
      </c>
      <c r="AJ13" s="26" t="s">
        <v>57</v>
      </c>
      <c r="AK13" s="26" t="s">
        <v>58</v>
      </c>
      <c r="AL13" s="26" t="s">
        <v>59</v>
      </c>
      <c r="AM13" s="26" t="s">
        <v>180</v>
      </c>
      <c r="AN13" s="26" t="s">
        <v>181</v>
      </c>
      <c r="AO13" s="26" t="s">
        <v>182</v>
      </c>
      <c r="AP13" s="26" t="s">
        <v>102</v>
      </c>
      <c r="AQ13" s="26" t="s">
        <v>103</v>
      </c>
      <c r="AR13" s="26" t="s">
        <v>104</v>
      </c>
      <c r="AS13" s="26" t="s">
        <v>184</v>
      </c>
      <c r="AT13" s="26" t="s">
        <v>185</v>
      </c>
      <c r="AU13" s="26" t="s">
        <v>186</v>
      </c>
      <c r="AV13" s="26" t="s">
        <v>106</v>
      </c>
      <c r="AW13" s="26" t="s">
        <v>188</v>
      </c>
      <c r="AX13" s="26" t="s">
        <v>107</v>
      </c>
      <c r="AY13" s="16" t="s">
        <v>60</v>
      </c>
      <c r="AZ13" s="16" t="s">
        <v>190</v>
      </c>
      <c r="BA13" s="16" t="s">
        <v>191</v>
      </c>
      <c r="BB13" s="16" t="s">
        <v>61</v>
      </c>
      <c r="BC13" s="16" t="s">
        <v>62</v>
      </c>
      <c r="BD13" s="16" t="s">
        <v>63</v>
      </c>
      <c r="BE13" s="16" t="s">
        <v>64</v>
      </c>
      <c r="BF13" s="16" t="s">
        <v>142</v>
      </c>
      <c r="BG13" s="16" t="s">
        <v>65</v>
      </c>
      <c r="BH13" s="16" t="s">
        <v>30</v>
      </c>
      <c r="BI13" s="16" t="s">
        <v>66</v>
      </c>
      <c r="BJ13" s="16" t="s">
        <v>67</v>
      </c>
      <c r="BK13" s="16" t="s">
        <v>111</v>
      </c>
      <c r="BL13" s="16" t="s">
        <v>196</v>
      </c>
      <c r="BM13" s="16" t="s">
        <v>112</v>
      </c>
      <c r="BN13" s="16" t="s">
        <v>108</v>
      </c>
      <c r="BO13" s="16" t="s">
        <v>109</v>
      </c>
      <c r="BP13" s="16" t="s">
        <v>110</v>
      </c>
      <c r="BQ13" s="16" t="s">
        <v>113</v>
      </c>
      <c r="BR13" s="16" t="s">
        <v>144</v>
      </c>
      <c r="BS13" s="16" t="s">
        <v>114</v>
      </c>
      <c r="BT13" s="16" t="s">
        <v>115</v>
      </c>
      <c r="BU13" s="16" t="s">
        <v>200</v>
      </c>
      <c r="BV13" s="16" t="s">
        <v>201</v>
      </c>
      <c r="BW13" s="16" t="s">
        <v>37</v>
      </c>
      <c r="BX13" s="16" t="s">
        <v>38</v>
      </c>
      <c r="BY13" s="16" t="s">
        <v>53</v>
      </c>
      <c r="BZ13" s="16" t="s">
        <v>204</v>
      </c>
      <c r="CA13" s="16" t="s">
        <v>205</v>
      </c>
      <c r="CB13" s="16" t="s">
        <v>206</v>
      </c>
      <c r="CC13" s="16" t="s">
        <v>208</v>
      </c>
      <c r="CD13" s="16" t="s">
        <v>116</v>
      </c>
      <c r="CE13" s="16" t="s">
        <v>209</v>
      </c>
      <c r="CF13" s="16" t="s">
        <v>117</v>
      </c>
      <c r="CG13" s="16" t="s">
        <v>118</v>
      </c>
      <c r="CH13" s="16" t="s">
        <v>119</v>
      </c>
      <c r="CI13" s="16" t="s">
        <v>120</v>
      </c>
      <c r="CJ13" s="16" t="s">
        <v>212</v>
      </c>
      <c r="CK13" s="16" t="s">
        <v>121</v>
      </c>
      <c r="CL13" s="16" t="s">
        <v>122</v>
      </c>
      <c r="CM13" s="16" t="s">
        <v>123</v>
      </c>
      <c r="CN13" s="16" t="s">
        <v>124</v>
      </c>
      <c r="CO13" s="16" t="s">
        <v>44</v>
      </c>
      <c r="CP13" s="16" t="s">
        <v>125</v>
      </c>
      <c r="CQ13" s="16" t="s">
        <v>215</v>
      </c>
      <c r="CR13" s="16" t="s">
        <v>126</v>
      </c>
      <c r="CS13" s="16" t="s">
        <v>127</v>
      </c>
      <c r="CT13" s="16" t="s">
        <v>128</v>
      </c>
      <c r="CU13" s="16" t="s">
        <v>129</v>
      </c>
      <c r="CV13" s="16" t="s">
        <v>130</v>
      </c>
      <c r="CW13" s="16" t="s">
        <v>131</v>
      </c>
      <c r="CX13" s="16" t="s">
        <v>133</v>
      </c>
      <c r="CY13" s="16" t="s">
        <v>134</v>
      </c>
      <c r="CZ13" s="16" t="s">
        <v>135</v>
      </c>
      <c r="DA13" s="16" t="s">
        <v>136</v>
      </c>
      <c r="DB13" s="16" t="s">
        <v>34</v>
      </c>
      <c r="DC13" s="16" t="s">
        <v>137</v>
      </c>
      <c r="DD13" s="16" t="s">
        <v>221</v>
      </c>
      <c r="DE13" s="16" t="s">
        <v>105</v>
      </c>
      <c r="DF13" s="16" t="s">
        <v>35</v>
      </c>
      <c r="DG13" s="26" t="s">
        <v>223</v>
      </c>
      <c r="DH13" s="26" t="s">
        <v>224</v>
      </c>
      <c r="DI13" s="26" t="s">
        <v>225</v>
      </c>
      <c r="DJ13" s="26" t="s">
        <v>145</v>
      </c>
      <c r="DK13" s="26" t="s">
        <v>227</v>
      </c>
      <c r="DL13" s="26" t="s">
        <v>228</v>
      </c>
      <c r="DM13" s="26" t="s">
        <v>138</v>
      </c>
      <c r="DN13" s="26" t="s">
        <v>139</v>
      </c>
      <c r="DO13" s="26" t="s">
        <v>230</v>
      </c>
      <c r="DP13" s="26" t="s">
        <v>140</v>
      </c>
      <c r="DQ13" s="26" t="s">
        <v>39</v>
      </c>
      <c r="DR13" s="26" t="s">
        <v>141</v>
      </c>
    </row>
    <row r="14" spans="1:122" ht="15.75" x14ac:dyDescent="0.25">
      <c r="A14" s="2">
        <v>1</v>
      </c>
      <c r="B14" s="27" t="s">
        <v>234</v>
      </c>
      <c r="C14" s="5"/>
      <c r="D14" s="5">
        <v>1</v>
      </c>
      <c r="E14" s="5"/>
      <c r="F14" s="10">
        <v>1</v>
      </c>
      <c r="G14" s="10"/>
      <c r="H14" s="10"/>
      <c r="I14" s="10"/>
      <c r="J14" s="10">
        <v>1</v>
      </c>
      <c r="K14" s="10"/>
      <c r="L14" s="10"/>
      <c r="M14" s="10"/>
      <c r="N14" s="10">
        <v>1</v>
      </c>
      <c r="O14" s="10"/>
      <c r="P14" s="10">
        <v>1</v>
      </c>
      <c r="Q14" s="10"/>
      <c r="R14" s="10"/>
      <c r="S14" s="10"/>
      <c r="T14" s="12">
        <v>1</v>
      </c>
      <c r="U14" s="12"/>
      <c r="V14" s="12"/>
      <c r="W14" s="10">
        <v>1</v>
      </c>
      <c r="X14" s="12"/>
      <c r="Y14" s="12"/>
      <c r="Z14" s="12">
        <v>1</v>
      </c>
      <c r="AA14" s="12"/>
      <c r="AB14" s="12"/>
      <c r="AC14" s="12">
        <v>1</v>
      </c>
      <c r="AD14" s="12"/>
      <c r="AE14" s="12">
        <v>1</v>
      </c>
      <c r="AF14" s="12"/>
      <c r="AG14" s="12"/>
      <c r="AH14" s="12"/>
      <c r="AI14" s="12">
        <v>1</v>
      </c>
      <c r="AJ14" s="12"/>
      <c r="AK14" s="12"/>
      <c r="AL14" s="12">
        <v>1</v>
      </c>
      <c r="AM14" s="12"/>
      <c r="AN14" s="12"/>
      <c r="AO14" s="12">
        <v>1</v>
      </c>
      <c r="AP14" s="12"/>
      <c r="AQ14" s="12"/>
      <c r="AR14" s="12">
        <v>1</v>
      </c>
      <c r="AS14" s="12"/>
      <c r="AT14" s="12"/>
      <c r="AU14" s="12">
        <v>1</v>
      </c>
      <c r="AV14" s="12"/>
      <c r="AW14" s="12"/>
      <c r="AX14" s="12">
        <v>1</v>
      </c>
      <c r="AY14" s="12"/>
      <c r="AZ14" s="12"/>
      <c r="BA14" s="12">
        <v>1</v>
      </c>
      <c r="BB14" s="12"/>
      <c r="BC14" s="12"/>
      <c r="BD14" s="12">
        <v>1</v>
      </c>
      <c r="BE14" s="12"/>
      <c r="BF14" s="12"/>
      <c r="BG14" s="12">
        <v>1</v>
      </c>
      <c r="BH14" s="12"/>
      <c r="BI14" s="12"/>
      <c r="BJ14" s="12">
        <v>1</v>
      </c>
      <c r="BK14" s="12"/>
      <c r="BL14" s="12"/>
      <c r="BM14" s="12">
        <v>1</v>
      </c>
      <c r="BN14" s="12"/>
      <c r="BO14" s="12"/>
      <c r="BP14" s="12">
        <v>1</v>
      </c>
      <c r="BQ14" s="12"/>
      <c r="BR14" s="12"/>
      <c r="BS14" s="12">
        <v>1</v>
      </c>
      <c r="BT14" s="12"/>
      <c r="BU14" s="12"/>
      <c r="BV14" s="12">
        <v>1</v>
      </c>
      <c r="BW14" s="12"/>
      <c r="BX14" s="12">
        <v>1</v>
      </c>
      <c r="BY14" s="12"/>
      <c r="BZ14" s="12"/>
      <c r="CA14" s="12"/>
      <c r="CB14" s="12">
        <v>1</v>
      </c>
      <c r="CC14" s="12"/>
      <c r="CD14" s="12"/>
      <c r="CE14" s="12">
        <v>1</v>
      </c>
      <c r="CF14" s="12"/>
      <c r="CG14" s="12">
        <v>1</v>
      </c>
      <c r="CH14" s="12"/>
      <c r="CI14" s="12"/>
      <c r="CJ14" s="12"/>
      <c r="CK14" s="12">
        <v>1</v>
      </c>
      <c r="CL14" s="12"/>
      <c r="CM14" s="12"/>
      <c r="CN14" s="12">
        <v>1</v>
      </c>
      <c r="CO14" s="12"/>
      <c r="CP14" s="12"/>
      <c r="CQ14" s="12">
        <v>1</v>
      </c>
      <c r="CR14" s="12"/>
      <c r="CS14" s="12">
        <v>1</v>
      </c>
      <c r="CT14" s="12"/>
      <c r="CU14" s="12"/>
      <c r="CV14" s="12"/>
      <c r="CW14" s="12">
        <v>1</v>
      </c>
      <c r="CX14" s="12"/>
      <c r="CY14" s="12"/>
      <c r="CZ14" s="12">
        <v>1</v>
      </c>
      <c r="DA14" s="12"/>
      <c r="DB14" s="12">
        <v>1</v>
      </c>
      <c r="DC14" s="12"/>
      <c r="DD14" s="12"/>
      <c r="DE14" s="12"/>
      <c r="DF14" s="12">
        <v>1</v>
      </c>
      <c r="DG14" s="4">
        <v>1</v>
      </c>
      <c r="DH14" s="4"/>
      <c r="DI14" s="4"/>
      <c r="DJ14" s="4"/>
      <c r="DK14" s="4"/>
      <c r="DL14" s="4">
        <v>1</v>
      </c>
      <c r="DM14" s="4">
        <v>1</v>
      </c>
      <c r="DN14" s="4"/>
      <c r="DO14" s="4"/>
      <c r="DP14" s="4"/>
      <c r="DQ14" s="4">
        <v>1</v>
      </c>
      <c r="DR14" s="12"/>
    </row>
    <row r="15" spans="1:122" ht="15.75" x14ac:dyDescent="0.25">
      <c r="A15" s="2">
        <v>2</v>
      </c>
      <c r="B15" s="27" t="s">
        <v>235</v>
      </c>
      <c r="C15" s="9"/>
      <c r="D15" s="9">
        <v>1</v>
      </c>
      <c r="E15" s="9"/>
      <c r="F15" s="1"/>
      <c r="G15" s="1">
        <v>1</v>
      </c>
      <c r="H15" s="1"/>
      <c r="I15" s="1"/>
      <c r="J15" s="1">
        <v>1</v>
      </c>
      <c r="K15" s="1"/>
      <c r="L15" s="1"/>
      <c r="M15" s="1"/>
      <c r="N15" s="1">
        <v>1</v>
      </c>
      <c r="O15" s="1"/>
      <c r="P15" s="1"/>
      <c r="Q15" s="1">
        <v>1</v>
      </c>
      <c r="R15" s="1"/>
      <c r="S15" s="1"/>
      <c r="T15" s="4">
        <v>1</v>
      </c>
      <c r="U15" s="4"/>
      <c r="V15" s="4"/>
      <c r="W15" s="1">
        <v>1</v>
      </c>
      <c r="X15" s="4"/>
      <c r="Y15" s="4">
        <v>1</v>
      </c>
      <c r="Z15" s="4"/>
      <c r="AA15" s="4"/>
      <c r="AB15" s="4"/>
      <c r="AC15" s="4">
        <v>1</v>
      </c>
      <c r="AD15" s="4"/>
      <c r="AE15" s="4">
        <v>1</v>
      </c>
      <c r="AF15" s="4"/>
      <c r="AG15" s="4"/>
      <c r="AH15" s="4">
        <v>1</v>
      </c>
      <c r="AI15" s="4"/>
      <c r="AJ15" s="4"/>
      <c r="AK15" s="4"/>
      <c r="AL15" s="4">
        <v>1</v>
      </c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/>
      <c r="BA15" s="4">
        <v>1</v>
      </c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/>
      <c r="CQ15" s="4">
        <v>1</v>
      </c>
      <c r="CR15" s="4"/>
      <c r="CS15" s="4">
        <v>1</v>
      </c>
      <c r="CT15" s="4"/>
      <c r="CU15" s="4"/>
      <c r="CV15" s="4">
        <v>1</v>
      </c>
      <c r="CW15" s="4"/>
      <c r="CX15" s="4"/>
      <c r="CY15" s="4"/>
      <c r="CZ15" s="4">
        <v>1</v>
      </c>
      <c r="DA15" s="4"/>
      <c r="DB15" s="4">
        <v>1</v>
      </c>
      <c r="DC15" s="4"/>
      <c r="DD15" s="4"/>
      <c r="DE15" s="4"/>
      <c r="DF15" s="4">
        <v>1</v>
      </c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</row>
    <row r="16" spans="1:122" ht="15.75" x14ac:dyDescent="0.25">
      <c r="A16" s="2">
        <v>3</v>
      </c>
      <c r="B16" s="27" t="s">
        <v>254</v>
      </c>
      <c r="C16" s="9"/>
      <c r="D16" s="9">
        <v>1</v>
      </c>
      <c r="E16" s="9"/>
      <c r="F16" s="1"/>
      <c r="G16" s="1">
        <v>1</v>
      </c>
      <c r="H16" s="1"/>
      <c r="I16" s="1"/>
      <c r="J16" s="1">
        <v>1</v>
      </c>
      <c r="K16" s="1"/>
      <c r="L16" s="1"/>
      <c r="M16" s="1">
        <v>1</v>
      </c>
      <c r="N16" s="1"/>
      <c r="O16" s="1"/>
      <c r="P16" s="1">
        <v>1</v>
      </c>
      <c r="Q16" s="1"/>
      <c r="R16" s="1"/>
      <c r="S16" s="1">
        <v>1</v>
      </c>
      <c r="T16" s="4"/>
      <c r="U16" s="4">
        <v>1</v>
      </c>
      <c r="V16" s="4"/>
      <c r="W16" s="1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/>
      <c r="BS16" s="4">
        <v>1</v>
      </c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>
        <v>1</v>
      </c>
      <c r="CS16" s="4"/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>
        <v>1</v>
      </c>
      <c r="DH16" s="4"/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/>
      <c r="DR16" s="4">
        <v>1</v>
      </c>
    </row>
    <row r="17" spans="1:122" ht="15.75" x14ac:dyDescent="0.25">
      <c r="A17" s="2">
        <v>4</v>
      </c>
      <c r="B17" s="27" t="s">
        <v>236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/>
      <c r="M17" s="1">
        <v>1</v>
      </c>
      <c r="N17" s="1"/>
      <c r="O17" s="1">
        <v>1</v>
      </c>
      <c r="P17" s="1"/>
      <c r="Q17" s="1"/>
      <c r="R17" s="1"/>
      <c r="S17" s="1">
        <v>1</v>
      </c>
      <c r="T17" s="4"/>
      <c r="U17" s="4">
        <v>1</v>
      </c>
      <c r="V17" s="4"/>
      <c r="W17" s="1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/>
      <c r="AK17" s="4">
        <v>1</v>
      </c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/>
      <c r="AZ17" s="4">
        <v>1</v>
      </c>
      <c r="BA17" s="4"/>
      <c r="BB17" s="4">
        <v>1</v>
      </c>
      <c r="BC17" s="4"/>
      <c r="BD17" s="4"/>
      <c r="BE17" s="4"/>
      <c r="BF17" s="4">
        <v>1</v>
      </c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/>
      <c r="BR17" s="4">
        <v>1</v>
      </c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/>
      <c r="CP17" s="4">
        <v>1</v>
      </c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/>
      <c r="DE17" s="4">
        <v>1</v>
      </c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</row>
    <row r="18" spans="1:122" ht="15.75" x14ac:dyDescent="0.25">
      <c r="A18" s="2">
        <v>5</v>
      </c>
      <c r="B18" s="27" t="s">
        <v>237</v>
      </c>
      <c r="C18" s="9"/>
      <c r="D18" s="9"/>
      <c r="E18" s="9">
        <v>1</v>
      </c>
      <c r="F18" s="1"/>
      <c r="G18" s="1"/>
      <c r="H18" s="1">
        <v>1</v>
      </c>
      <c r="I18" s="1"/>
      <c r="J18" s="1">
        <v>1</v>
      </c>
      <c r="K18" s="1"/>
      <c r="L18" s="1"/>
      <c r="M18" s="1"/>
      <c r="N18" s="1">
        <v>1</v>
      </c>
      <c r="O18" s="1"/>
      <c r="P18" s="1"/>
      <c r="Q18" s="1">
        <v>1</v>
      </c>
      <c r="R18" s="1"/>
      <c r="S18" s="1"/>
      <c r="T18" s="4">
        <v>1</v>
      </c>
      <c r="U18" s="4"/>
      <c r="V18" s="4"/>
      <c r="W18" s="1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>
        <v>1</v>
      </c>
      <c r="CQ18" s="4"/>
      <c r="CR18" s="4"/>
      <c r="CS18" s="4">
        <v>1</v>
      </c>
      <c r="CT18" s="4"/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</row>
    <row r="19" spans="1:122" ht="15.75" x14ac:dyDescent="0.25">
      <c r="A19" s="2">
        <v>6</v>
      </c>
      <c r="B19" s="27" t="s">
        <v>238</v>
      </c>
      <c r="C19" s="9"/>
      <c r="D19" s="9">
        <v>1</v>
      </c>
      <c r="E19" s="9"/>
      <c r="F19" s="1">
        <v>1</v>
      </c>
      <c r="G19" s="1"/>
      <c r="H19" s="1"/>
      <c r="I19" s="1"/>
      <c r="J19" s="1">
        <v>1</v>
      </c>
      <c r="K19" s="1"/>
      <c r="L19" s="1"/>
      <c r="M19" s="1">
        <v>1</v>
      </c>
      <c r="N19" s="1"/>
      <c r="O19" s="1"/>
      <c r="P19" s="1">
        <v>1</v>
      </c>
      <c r="Q19" s="1"/>
      <c r="R19" s="1"/>
      <c r="S19" s="1">
        <v>1</v>
      </c>
      <c r="T19" s="4"/>
      <c r="U19" s="4"/>
      <c r="V19" s="4">
        <v>1</v>
      </c>
      <c r="W19" s="1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>
        <v>1</v>
      </c>
      <c r="CS19" s="4"/>
      <c r="CT19" s="4"/>
      <c r="CU19" s="4"/>
      <c r="CV19" s="4"/>
      <c r="CW19" s="4">
        <v>1</v>
      </c>
      <c r="CX19" s="4"/>
      <c r="CY19" s="4">
        <v>1</v>
      </c>
      <c r="CZ19" s="4"/>
      <c r="DA19" s="4"/>
      <c r="DB19" s="4">
        <v>1</v>
      </c>
      <c r="DC19" s="4"/>
      <c r="DD19" s="4"/>
      <c r="DE19" s="4"/>
      <c r="DF19" s="4">
        <v>1</v>
      </c>
      <c r="DG19" s="4">
        <v>1</v>
      </c>
      <c r="DH19" s="4"/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</row>
    <row r="20" spans="1:122" ht="15.75" x14ac:dyDescent="0.25">
      <c r="A20" s="2">
        <v>7</v>
      </c>
      <c r="B20" s="27" t="s">
        <v>239</v>
      </c>
      <c r="C20" s="9">
        <v>1</v>
      </c>
      <c r="D20" s="9"/>
      <c r="E20" s="9"/>
      <c r="F20" s="1">
        <v>1</v>
      </c>
      <c r="G20" s="1"/>
      <c r="H20" s="1"/>
      <c r="I20" s="1"/>
      <c r="J20" s="1">
        <v>1</v>
      </c>
      <c r="K20" s="1"/>
      <c r="L20" s="1"/>
      <c r="M20" s="1"/>
      <c r="N20" s="1">
        <v>1</v>
      </c>
      <c r="O20" s="1"/>
      <c r="P20" s="1">
        <v>1</v>
      </c>
      <c r="Q20" s="1"/>
      <c r="R20" s="1"/>
      <c r="S20" s="1">
        <v>1</v>
      </c>
      <c r="T20" s="4"/>
      <c r="U20" s="4">
        <v>1</v>
      </c>
      <c r="V20" s="4"/>
      <c r="W20" s="1"/>
      <c r="X20" s="4">
        <v>1</v>
      </c>
      <c r="Y20" s="4"/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/>
      <c r="BA20" s="4">
        <v>1</v>
      </c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/>
      <c r="BY20" s="4">
        <v>1</v>
      </c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>
        <v>1</v>
      </c>
      <c r="CS20" s="4"/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/>
      <c r="DF20" s="4">
        <v>1</v>
      </c>
      <c r="DG20" s="4">
        <v>1</v>
      </c>
      <c r="DH20" s="4"/>
      <c r="DI20" s="4"/>
      <c r="DJ20" s="4">
        <v>1</v>
      </c>
      <c r="DK20" s="4"/>
      <c r="DL20" s="4"/>
      <c r="DM20" s="4"/>
      <c r="DN20" s="4">
        <v>1</v>
      </c>
      <c r="DO20" s="4"/>
      <c r="DP20" s="4">
        <v>1</v>
      </c>
      <c r="DQ20" s="4"/>
      <c r="DR20" s="4"/>
    </row>
    <row r="21" spans="1:122" ht="15.75" x14ac:dyDescent="0.25">
      <c r="A21" s="3">
        <v>8</v>
      </c>
      <c r="B21" s="27" t="s">
        <v>240</v>
      </c>
      <c r="C21" s="3">
        <v>1</v>
      </c>
      <c r="D21" s="3"/>
      <c r="E21" s="3"/>
      <c r="F21" s="4">
        <v>1</v>
      </c>
      <c r="G21" s="4"/>
      <c r="H21" s="4"/>
      <c r="I21" s="4"/>
      <c r="J21" s="4">
        <v>1</v>
      </c>
      <c r="K21" s="4"/>
      <c r="L21" s="4"/>
      <c r="M21" s="4">
        <v>1</v>
      </c>
      <c r="N21" s="4"/>
      <c r="O21" s="4">
        <v>1</v>
      </c>
      <c r="P21" s="4"/>
      <c r="Q21" s="4"/>
      <c r="R21" s="4"/>
      <c r="S21" s="4">
        <v>1</v>
      </c>
      <c r="T21" s="4"/>
      <c r="U21" s="4">
        <v>1</v>
      </c>
      <c r="V21" s="4"/>
      <c r="W21" s="4"/>
      <c r="X21" s="4"/>
      <c r="Y21" s="4">
        <v>1</v>
      </c>
      <c r="Z21" s="4"/>
      <c r="AA21" s="4">
        <v>1</v>
      </c>
      <c r="AB21" s="4"/>
      <c r="AC21" s="4"/>
      <c r="AD21" s="4"/>
      <c r="AE21" s="4">
        <v>1</v>
      </c>
      <c r="AF21" s="4"/>
      <c r="AG21" s="4"/>
      <c r="AH21" s="4">
        <v>1</v>
      </c>
      <c r="AI21" s="4"/>
      <c r="AJ21" s="4">
        <v>1</v>
      </c>
      <c r="AK21" s="4"/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>
        <v>1</v>
      </c>
      <c r="CD21" s="4"/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>
        <v>1</v>
      </c>
      <c r="CP21" s="4"/>
      <c r="CQ21" s="4"/>
      <c r="CR21" s="4">
        <v>1</v>
      </c>
      <c r="CS21" s="4"/>
      <c r="CT21" s="4"/>
      <c r="CU21" s="4"/>
      <c r="CV21" s="4">
        <v>1</v>
      </c>
      <c r="CW21" s="4"/>
      <c r="CX21" s="4">
        <v>1</v>
      </c>
      <c r="CY21" s="4"/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>
        <v>1</v>
      </c>
      <c r="DN21" s="4"/>
      <c r="DO21" s="4"/>
      <c r="DP21" s="4"/>
      <c r="DQ21" s="4">
        <v>1</v>
      </c>
      <c r="DR21" s="4"/>
    </row>
    <row r="22" spans="1:122" ht="15.75" x14ac:dyDescent="0.25">
      <c r="A22" s="3">
        <v>9</v>
      </c>
      <c r="B22" s="27" t="s">
        <v>241</v>
      </c>
      <c r="C22" s="3">
        <v>1</v>
      </c>
      <c r="D22" s="3"/>
      <c r="E22" s="3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/>
      <c r="S22" s="4">
        <v>1</v>
      </c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/>
      <c r="AZ22" s="4">
        <v>1</v>
      </c>
      <c r="BA22" s="4"/>
      <c r="BB22" s="4">
        <v>1</v>
      </c>
      <c r="BC22" s="4"/>
      <c r="BD22" s="4"/>
      <c r="BE22" s="4">
        <v>1</v>
      </c>
      <c r="BF22" s="4"/>
      <c r="BG22" s="4"/>
      <c r="BH22" s="4"/>
      <c r="BI22" s="4">
        <v>1</v>
      </c>
      <c r="BJ22" s="4"/>
      <c r="BK22" s="4"/>
      <c r="BL22" s="4">
        <v>1</v>
      </c>
      <c r="BM22" s="4"/>
      <c r="BN22" s="4">
        <v>1</v>
      </c>
      <c r="BO22" s="4"/>
      <c r="BP22" s="4"/>
      <c r="BQ22" s="4"/>
      <c r="BR22" s="4">
        <v>1</v>
      </c>
      <c r="BS22" s="4"/>
      <c r="BT22" s="4">
        <v>1</v>
      </c>
      <c r="BU22" s="4"/>
      <c r="BV22" s="4"/>
      <c r="BW22" s="4"/>
      <c r="BX22" s="4">
        <v>1</v>
      </c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/>
      <c r="DE22" s="4">
        <v>1</v>
      </c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/>
      <c r="DQ22" s="4">
        <v>1</v>
      </c>
      <c r="DR22" s="4"/>
    </row>
    <row r="23" spans="1:122" ht="15.75" x14ac:dyDescent="0.25">
      <c r="A23" s="3">
        <v>10</v>
      </c>
      <c r="B23" s="27" t="s">
        <v>242</v>
      </c>
      <c r="C23" s="3"/>
      <c r="D23" s="3">
        <v>1</v>
      </c>
      <c r="E23" s="3"/>
      <c r="F23" s="4"/>
      <c r="G23" s="4">
        <v>1</v>
      </c>
      <c r="H23" s="4"/>
      <c r="I23" s="4"/>
      <c r="J23" s="4">
        <v>1</v>
      </c>
      <c r="K23" s="4"/>
      <c r="L23" s="4"/>
      <c r="M23" s="4"/>
      <c r="N23" s="4">
        <v>1</v>
      </c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/>
      <c r="AC23" s="4">
        <v>1</v>
      </c>
      <c r="AD23" s="4"/>
      <c r="AE23" s="4">
        <v>1</v>
      </c>
      <c r="AF23" s="4"/>
      <c r="AG23" s="4"/>
      <c r="AH23" s="4">
        <v>1</v>
      </c>
      <c r="AI23" s="4"/>
      <c r="AJ23" s="4"/>
      <c r="AK23" s="4"/>
      <c r="AL23" s="4">
        <v>1</v>
      </c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/>
      <c r="BA23" s="4">
        <v>1</v>
      </c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>
        <v>1</v>
      </c>
      <c r="CS23" s="4"/>
      <c r="CT23" s="4"/>
      <c r="CU23" s="4"/>
      <c r="CV23" s="4"/>
      <c r="CW23" s="4">
        <v>1</v>
      </c>
      <c r="CX23" s="4"/>
      <c r="CY23" s="4"/>
      <c r="CZ23" s="4">
        <v>1</v>
      </c>
      <c r="DA23" s="4"/>
      <c r="DB23" s="4">
        <v>1</v>
      </c>
      <c r="DC23" s="4"/>
      <c r="DD23" s="4"/>
      <c r="DE23" s="4"/>
      <c r="DF23" s="4">
        <v>1</v>
      </c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/>
      <c r="DR23" s="4">
        <v>1</v>
      </c>
    </row>
    <row r="24" spans="1:122" ht="15.75" x14ac:dyDescent="0.25">
      <c r="A24" s="3">
        <v>11</v>
      </c>
      <c r="B24" s="27" t="s">
        <v>243</v>
      </c>
      <c r="C24" s="3"/>
      <c r="D24" s="3">
        <v>1</v>
      </c>
      <c r="E24" s="3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>
        <v>1</v>
      </c>
      <c r="V24" s="4"/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/>
      <c r="BY24" s="4">
        <v>1</v>
      </c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>
        <v>1</v>
      </c>
      <c r="DH24" s="4"/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/>
      <c r="DR24" s="4">
        <v>1</v>
      </c>
    </row>
    <row r="25" spans="1:122" ht="15.75" x14ac:dyDescent="0.25">
      <c r="A25" s="3">
        <v>12</v>
      </c>
      <c r="B25" s="27" t="s">
        <v>244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/>
      <c r="M25" s="4">
        <v>1</v>
      </c>
      <c r="N25" s="4"/>
      <c r="O25" s="4">
        <v>1</v>
      </c>
      <c r="P25" s="4"/>
      <c r="Q25" s="4"/>
      <c r="R25" s="4"/>
      <c r="S25" s="4">
        <v>1</v>
      </c>
      <c r="T25" s="4"/>
      <c r="U25" s="4"/>
      <c r="V25" s="4">
        <v>1</v>
      </c>
      <c r="W25" s="4"/>
      <c r="X25" s="4">
        <v>1</v>
      </c>
      <c r="Y25" s="4"/>
      <c r="Z25" s="4"/>
      <c r="AA25" s="4"/>
      <c r="AB25" s="4">
        <v>1</v>
      </c>
      <c r="AC25" s="4"/>
      <c r="AD25" s="4">
        <v>1</v>
      </c>
      <c r="AE25" s="4"/>
      <c r="AF25" s="4"/>
      <c r="AG25" s="4">
        <v>1</v>
      </c>
      <c r="AH25" s="4"/>
      <c r="AI25" s="4"/>
      <c r="AJ25" s="4"/>
      <c r="AK25" s="4">
        <v>1</v>
      </c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/>
      <c r="AZ25" s="4">
        <v>1</v>
      </c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/>
      <c r="BR25" s="4">
        <v>1</v>
      </c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/>
      <c r="CG25" s="4">
        <v>1</v>
      </c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/>
      <c r="DE25" s="4">
        <v>1</v>
      </c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</row>
    <row r="26" spans="1:122" ht="15.75" x14ac:dyDescent="0.25">
      <c r="A26" s="3">
        <v>13</v>
      </c>
      <c r="B26" s="27" t="s">
        <v>253</v>
      </c>
      <c r="C26" s="3"/>
      <c r="D26" s="3">
        <v>1</v>
      </c>
      <c r="E26" s="3"/>
      <c r="F26" s="4"/>
      <c r="G26" s="4">
        <v>1</v>
      </c>
      <c r="H26" s="4"/>
      <c r="I26" s="4"/>
      <c r="J26" s="4">
        <v>1</v>
      </c>
      <c r="K26" s="4"/>
      <c r="L26" s="4"/>
      <c r="M26" s="4"/>
      <c r="N26" s="4">
        <v>1</v>
      </c>
      <c r="O26" s="4"/>
      <c r="P26" s="4"/>
      <c r="Q26" s="4">
        <v>1</v>
      </c>
      <c r="R26" s="4"/>
      <c r="S26" s="4"/>
      <c r="T26" s="4">
        <v>1</v>
      </c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/>
      <c r="AF26" s="4">
        <v>1</v>
      </c>
      <c r="AG26" s="4"/>
      <c r="AH26" s="4">
        <v>1</v>
      </c>
      <c r="AI26" s="4"/>
      <c r="AJ26" s="4"/>
      <c r="AK26" s="4"/>
      <c r="AL26" s="4">
        <v>1</v>
      </c>
      <c r="AM26" s="4"/>
      <c r="AN26" s="4"/>
      <c r="AO26" s="4">
        <v>1</v>
      </c>
      <c r="AP26" s="4"/>
      <c r="AQ26" s="4"/>
      <c r="AR26" s="4">
        <v>1</v>
      </c>
      <c r="AS26" s="4"/>
      <c r="AT26" s="4"/>
      <c r="AU26" s="4">
        <v>1</v>
      </c>
      <c r="AV26" s="4"/>
      <c r="AW26" s="4"/>
      <c r="AX26" s="4">
        <v>1</v>
      </c>
      <c r="AY26" s="4"/>
      <c r="AZ26" s="4"/>
      <c r="BA26" s="4">
        <v>1</v>
      </c>
      <c r="BB26" s="4"/>
      <c r="BC26" s="4"/>
      <c r="BD26" s="4">
        <v>1</v>
      </c>
      <c r="BE26" s="4"/>
      <c r="BF26" s="4"/>
      <c r="BG26" s="4">
        <v>1</v>
      </c>
      <c r="BH26" s="4"/>
      <c r="BI26" s="4"/>
      <c r="BJ26" s="4">
        <v>1</v>
      </c>
      <c r="BK26" s="4"/>
      <c r="BL26" s="4"/>
      <c r="BM26" s="4">
        <v>1</v>
      </c>
      <c r="BN26" s="4"/>
      <c r="BO26" s="4"/>
      <c r="BP26" s="4">
        <v>1</v>
      </c>
      <c r="BQ26" s="4"/>
      <c r="BR26" s="4"/>
      <c r="BS26" s="4">
        <v>1</v>
      </c>
      <c r="BT26" s="4"/>
      <c r="BU26" s="4"/>
      <c r="BV26" s="4">
        <v>1</v>
      </c>
      <c r="BW26" s="4"/>
      <c r="BX26" s="4"/>
      <c r="BY26" s="4">
        <v>1</v>
      </c>
      <c r="BZ26" s="4"/>
      <c r="CA26" s="4"/>
      <c r="CB26" s="4">
        <v>1</v>
      </c>
      <c r="CC26" s="4"/>
      <c r="CD26" s="4"/>
      <c r="CE26" s="4">
        <v>1</v>
      </c>
      <c r="CF26" s="4"/>
      <c r="CG26" s="4"/>
      <c r="CH26" s="4">
        <v>1</v>
      </c>
      <c r="CI26" s="4"/>
      <c r="CJ26" s="4"/>
      <c r="CK26" s="4">
        <v>1</v>
      </c>
      <c r="CL26" s="4"/>
      <c r="CM26" s="4"/>
      <c r="CN26" s="4">
        <v>1</v>
      </c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4"/>
      <c r="DE26" s="4"/>
      <c r="DF26" s="4">
        <v>1</v>
      </c>
      <c r="DG26" s="4"/>
      <c r="DH26" s="4">
        <v>1</v>
      </c>
      <c r="DI26" s="4"/>
      <c r="DJ26" s="4"/>
      <c r="DK26" s="4"/>
      <c r="DL26" s="4">
        <v>1</v>
      </c>
      <c r="DM26" s="4"/>
      <c r="DN26" s="4">
        <v>1</v>
      </c>
      <c r="DO26" s="4"/>
      <c r="DP26" s="4"/>
      <c r="DQ26" s="4"/>
      <c r="DR26" s="4">
        <v>1</v>
      </c>
    </row>
    <row r="27" spans="1:122" ht="15.75" x14ac:dyDescent="0.25">
      <c r="A27" s="3">
        <v>14</v>
      </c>
      <c r="B27" s="27" t="s">
        <v>245</v>
      </c>
      <c r="C27" s="3">
        <v>1</v>
      </c>
      <c r="D27" s="3"/>
      <c r="E27" s="3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>
        <v>1</v>
      </c>
      <c r="BL27" s="4"/>
      <c r="BM27" s="4"/>
      <c r="BN27" s="4">
        <v>1</v>
      </c>
      <c r="BO27" s="4"/>
      <c r="BP27" s="4"/>
      <c r="BQ27" s="4"/>
      <c r="BR27" s="4">
        <v>1</v>
      </c>
      <c r="BS27" s="4"/>
      <c r="BT27" s="4">
        <v>1</v>
      </c>
      <c r="BU27" s="4"/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/>
      <c r="DE27" s="4">
        <v>1</v>
      </c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/>
      <c r="DQ27" s="4">
        <v>1</v>
      </c>
      <c r="DR27" s="4"/>
    </row>
    <row r="28" spans="1:122" ht="15.75" x14ac:dyDescent="0.25">
      <c r="A28" s="3">
        <v>15</v>
      </c>
      <c r="B28" s="27" t="s">
        <v>246</v>
      </c>
      <c r="C28" s="3">
        <v>1</v>
      </c>
      <c r="D28" s="3"/>
      <c r="E28" s="3"/>
      <c r="F28" s="4">
        <v>1</v>
      </c>
      <c r="G28" s="4"/>
      <c r="H28" s="4"/>
      <c r="I28" s="4"/>
      <c r="J28" s="4">
        <v>1</v>
      </c>
      <c r="K28" s="4"/>
      <c r="L28" s="4"/>
      <c r="M28" s="4">
        <v>1</v>
      </c>
      <c r="N28" s="4"/>
      <c r="O28" s="4">
        <v>1</v>
      </c>
      <c r="P28" s="4"/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>
        <v>1</v>
      </c>
      <c r="AQ28" s="4"/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/>
      <c r="BA28" s="4">
        <v>1</v>
      </c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>
        <v>1</v>
      </c>
      <c r="CP28" s="4"/>
      <c r="CQ28" s="4"/>
      <c r="CR28" s="4">
        <v>1</v>
      </c>
      <c r="CS28" s="4"/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/>
      <c r="DF28" s="4">
        <v>1</v>
      </c>
      <c r="DG28" s="4">
        <v>1</v>
      </c>
      <c r="DH28" s="4"/>
      <c r="DI28" s="4"/>
      <c r="DJ28" s="4">
        <v>1</v>
      </c>
      <c r="DK28" s="4"/>
      <c r="DL28" s="4"/>
      <c r="DM28" s="4"/>
      <c r="DN28" s="4">
        <v>1</v>
      </c>
      <c r="DO28" s="4"/>
      <c r="DP28" s="4"/>
      <c r="DQ28" s="4">
        <v>1</v>
      </c>
      <c r="DR28" s="4"/>
    </row>
    <row r="29" spans="1:122" ht="15.75" x14ac:dyDescent="0.25">
      <c r="A29" s="3">
        <v>16</v>
      </c>
      <c r="B29" s="27" t="s">
        <v>247</v>
      </c>
      <c r="C29" s="3"/>
      <c r="D29" s="3">
        <v>1</v>
      </c>
      <c r="E29" s="3"/>
      <c r="F29" s="4"/>
      <c r="G29" s="4">
        <v>1</v>
      </c>
      <c r="H29" s="4"/>
      <c r="I29" s="4"/>
      <c r="J29" s="4"/>
      <c r="K29" s="4">
        <v>1</v>
      </c>
      <c r="L29" s="4"/>
      <c r="M29" s="4"/>
      <c r="N29" s="4">
        <v>1</v>
      </c>
      <c r="O29" s="4"/>
      <c r="P29" s="4"/>
      <c r="Q29" s="4">
        <v>1</v>
      </c>
      <c r="R29" s="4"/>
      <c r="S29" s="4"/>
      <c r="T29" s="4">
        <v>1</v>
      </c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>
        <v>1</v>
      </c>
      <c r="AF29" s="4"/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>
        <v>1</v>
      </c>
      <c r="AX29" s="4"/>
      <c r="AY29" s="4"/>
      <c r="AZ29" s="4"/>
      <c r="BA29" s="4">
        <v>1</v>
      </c>
      <c r="BB29" s="4"/>
      <c r="BC29" s="4"/>
      <c r="BD29" s="4">
        <v>1</v>
      </c>
      <c r="BE29" s="4"/>
      <c r="BF29" s="4">
        <v>1</v>
      </c>
      <c r="BG29" s="4"/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>
        <v>1</v>
      </c>
      <c r="CT29" s="4"/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>
        <v>1</v>
      </c>
      <c r="DI29" s="4"/>
      <c r="DJ29" s="4"/>
      <c r="DK29" s="4"/>
      <c r="DL29" s="4">
        <v>1</v>
      </c>
      <c r="DM29" s="4"/>
      <c r="DN29" s="4">
        <v>1</v>
      </c>
      <c r="DO29" s="4"/>
      <c r="DP29" s="4"/>
      <c r="DQ29" s="4"/>
      <c r="DR29" s="4">
        <v>1</v>
      </c>
    </row>
    <row r="30" spans="1:122" ht="15.75" x14ac:dyDescent="0.25">
      <c r="A30" s="3">
        <v>17</v>
      </c>
      <c r="B30" s="27" t="s">
        <v>248</v>
      </c>
      <c r="C30" s="3"/>
      <c r="D30" s="3"/>
      <c r="E30" s="3">
        <v>1</v>
      </c>
      <c r="F30" s="4"/>
      <c r="G30" s="4">
        <v>1</v>
      </c>
      <c r="H30" s="4"/>
      <c r="I30" s="4"/>
      <c r="J30" s="4">
        <v>1</v>
      </c>
      <c r="K30" s="4"/>
      <c r="L30" s="4"/>
      <c r="M30" s="4"/>
      <c r="N30" s="4">
        <v>1</v>
      </c>
      <c r="O30" s="4"/>
      <c r="P30" s="4"/>
      <c r="Q30" s="4">
        <v>1</v>
      </c>
      <c r="R30" s="4"/>
      <c r="S30" s="4"/>
      <c r="T30" s="4">
        <v>1</v>
      </c>
      <c r="U30" s="4"/>
      <c r="V30" s="4"/>
      <c r="W30" s="4">
        <v>1</v>
      </c>
      <c r="X30" s="4"/>
      <c r="Y30" s="4"/>
      <c r="Z30" s="4">
        <v>1</v>
      </c>
      <c r="AA30" s="4"/>
      <c r="AB30" s="4"/>
      <c r="AC30" s="4">
        <v>1</v>
      </c>
      <c r="AD30" s="4"/>
      <c r="AE30" s="4"/>
      <c r="AF30" s="4">
        <v>1</v>
      </c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>
        <v>1</v>
      </c>
      <c r="AR30" s="4"/>
      <c r="AS30" s="4"/>
      <c r="AT30" s="4"/>
      <c r="AU30" s="4">
        <v>1</v>
      </c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>
        <v>1</v>
      </c>
      <c r="BG30" s="4"/>
      <c r="BH30" s="4"/>
      <c r="BI30" s="4"/>
      <c r="BJ30" s="4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>
        <v>1</v>
      </c>
      <c r="CK30" s="4"/>
      <c r="CL30" s="4"/>
      <c r="CM30" s="4"/>
      <c r="CN30" s="4">
        <v>1</v>
      </c>
      <c r="CO30" s="4"/>
      <c r="CP30" s="4">
        <v>1</v>
      </c>
      <c r="CQ30" s="4"/>
      <c r="CR30" s="4"/>
      <c r="CS30" s="4">
        <v>1</v>
      </c>
      <c r="CT30" s="4"/>
      <c r="CU30" s="4"/>
      <c r="CV30" s="4"/>
      <c r="CW30" s="4">
        <v>1</v>
      </c>
      <c r="CX30" s="4"/>
      <c r="CY30" s="4"/>
      <c r="CZ30" s="4">
        <v>1</v>
      </c>
      <c r="DA30" s="4"/>
      <c r="DB30" s="4">
        <v>1</v>
      </c>
      <c r="DC30" s="4"/>
      <c r="DD30" s="4"/>
      <c r="DE30" s="4"/>
      <c r="DF30" s="4">
        <v>1</v>
      </c>
      <c r="DG30" s="4">
        <v>1</v>
      </c>
      <c r="DH30" s="4"/>
      <c r="DI30" s="4"/>
      <c r="DJ30" s="4"/>
      <c r="DK30" s="4"/>
      <c r="DL30" s="4">
        <v>1</v>
      </c>
      <c r="DM30" s="4"/>
      <c r="DN30" s="4">
        <v>1</v>
      </c>
      <c r="DO30" s="4"/>
      <c r="DP30" s="4"/>
      <c r="DQ30" s="4"/>
      <c r="DR30" s="4">
        <v>1</v>
      </c>
    </row>
    <row r="31" spans="1:122" ht="15.75" x14ac:dyDescent="0.25">
      <c r="A31" s="3">
        <v>18</v>
      </c>
      <c r="B31" s="27" t="s">
        <v>249</v>
      </c>
      <c r="C31" s="3">
        <v>1</v>
      </c>
      <c r="D31" s="3"/>
      <c r="E31" s="3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/>
      <c r="S31" s="4">
        <v>1</v>
      </c>
      <c r="T31" s="4"/>
      <c r="U31" s="4">
        <v>1</v>
      </c>
      <c r="V31" s="4" t="s">
        <v>255</v>
      </c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/>
      <c r="AW31" s="4">
        <v>1</v>
      </c>
      <c r="AX31" s="4"/>
      <c r="AY31" s="4"/>
      <c r="AZ31" s="4">
        <v>1</v>
      </c>
      <c r="BA31" s="4"/>
      <c r="BB31" s="4">
        <v>1</v>
      </c>
      <c r="BC31" s="4"/>
      <c r="BD31" s="4"/>
      <c r="BE31" s="4">
        <v>1</v>
      </c>
      <c r="BF31" s="4"/>
      <c r="BG31" s="4"/>
      <c r="BH31" s="4"/>
      <c r="BI31" s="4">
        <v>1</v>
      </c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/>
      <c r="BX31" s="4">
        <v>1</v>
      </c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/>
      <c r="CV31" s="4">
        <v>1</v>
      </c>
      <c r="CW31" s="4"/>
      <c r="CX31" s="4">
        <v>1</v>
      </c>
      <c r="CY31" s="4"/>
      <c r="CZ31" s="4"/>
      <c r="DA31" s="4">
        <v>1</v>
      </c>
      <c r="DB31" s="4"/>
      <c r="DC31" s="4"/>
      <c r="DD31" s="4"/>
      <c r="DE31" s="4">
        <v>1</v>
      </c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/>
      <c r="DQ31" s="4">
        <v>1</v>
      </c>
      <c r="DR31" s="4"/>
    </row>
    <row r="32" spans="1:122" ht="15.75" x14ac:dyDescent="0.25">
      <c r="A32" s="3">
        <v>19</v>
      </c>
      <c r="B32" s="27" t="s">
        <v>250</v>
      </c>
      <c r="C32" s="3"/>
      <c r="D32" s="3">
        <v>1</v>
      </c>
      <c r="E32" s="3"/>
      <c r="F32" s="4"/>
      <c r="G32" s="4">
        <v>1</v>
      </c>
      <c r="H32" s="4"/>
      <c r="I32" s="4"/>
      <c r="J32" s="4">
        <v>1</v>
      </c>
      <c r="K32" s="4"/>
      <c r="L32" s="4"/>
      <c r="M32" s="4"/>
      <c r="N32" s="4">
        <v>1</v>
      </c>
      <c r="O32" s="4"/>
      <c r="P32" s="4"/>
      <c r="Q32" s="4">
        <v>1</v>
      </c>
      <c r="R32" s="4"/>
      <c r="S32" s="4">
        <v>1</v>
      </c>
      <c r="T32" s="4"/>
      <c r="U32" s="4"/>
      <c r="V32" s="4">
        <v>1</v>
      </c>
      <c r="W32" s="4"/>
      <c r="X32" s="4"/>
      <c r="Y32" s="4"/>
      <c r="Z32" s="4">
        <v>1</v>
      </c>
      <c r="AA32" s="4"/>
      <c r="AB32" s="4"/>
      <c r="AC32" s="4">
        <v>1</v>
      </c>
      <c r="AD32" s="4"/>
      <c r="AE32" s="4"/>
      <c r="AF32" s="4">
        <v>1</v>
      </c>
      <c r="AG32" s="4"/>
      <c r="AH32" s="4"/>
      <c r="AI32" s="4">
        <v>1</v>
      </c>
      <c r="AJ32" s="4"/>
      <c r="AK32" s="4">
        <v>1</v>
      </c>
      <c r="AL32" s="4"/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/>
      <c r="BG32" s="4">
        <v>1</v>
      </c>
      <c r="BH32" s="4"/>
      <c r="BI32" s="4">
        <v>1</v>
      </c>
      <c r="BJ32" s="4"/>
      <c r="BK32" s="4"/>
      <c r="BL32" s="4"/>
      <c r="BM32" s="4">
        <v>1</v>
      </c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/>
      <c r="BY32" s="4">
        <v>1</v>
      </c>
      <c r="BZ32" s="4"/>
      <c r="CA32" s="4"/>
      <c r="CB32" s="4">
        <v>1</v>
      </c>
      <c r="CC32" s="4"/>
      <c r="CD32" s="4"/>
      <c r="CE32" s="4">
        <v>1</v>
      </c>
      <c r="CF32" s="4"/>
      <c r="CG32" s="4"/>
      <c r="CH32" s="4">
        <v>1</v>
      </c>
      <c r="CI32" s="4"/>
      <c r="CJ32" s="4">
        <v>1</v>
      </c>
      <c r="CK32" s="4"/>
      <c r="CL32" s="4"/>
      <c r="CM32" s="4"/>
      <c r="CN32" s="4">
        <v>1</v>
      </c>
      <c r="CO32" s="4"/>
      <c r="CP32" s="4">
        <v>1</v>
      </c>
      <c r="CQ32" s="4"/>
      <c r="CR32" s="4"/>
      <c r="CS32" s="4"/>
      <c r="CT32" s="4">
        <v>1</v>
      </c>
      <c r="CU32" s="4"/>
      <c r="CV32" s="4"/>
      <c r="CW32" s="4">
        <v>1</v>
      </c>
      <c r="CX32" s="4">
        <v>1</v>
      </c>
      <c r="CY32" s="4"/>
      <c r="CZ32" s="4"/>
      <c r="DA32" s="4"/>
      <c r="DB32" s="4">
        <v>1</v>
      </c>
      <c r="DC32" s="4"/>
      <c r="DD32" s="4"/>
      <c r="DE32" s="4"/>
      <c r="DF32" s="4">
        <v>1</v>
      </c>
      <c r="DG32" s="4">
        <v>1</v>
      </c>
      <c r="DH32" s="4"/>
      <c r="DI32" s="4"/>
      <c r="DJ32" s="4"/>
      <c r="DK32" s="4"/>
      <c r="DL32" s="4">
        <v>1</v>
      </c>
      <c r="DM32" s="4"/>
      <c r="DN32" s="4">
        <v>1</v>
      </c>
      <c r="DO32" s="4"/>
      <c r="DP32" s="4"/>
      <c r="DQ32" s="4"/>
      <c r="DR32" s="4">
        <v>1</v>
      </c>
    </row>
    <row r="33" spans="1:122" ht="15.75" x14ac:dyDescent="0.25">
      <c r="A33" s="3">
        <v>20</v>
      </c>
      <c r="B33" s="27" t="s">
        <v>251</v>
      </c>
      <c r="C33" s="3"/>
      <c r="D33" s="3">
        <v>1</v>
      </c>
      <c r="E33" s="3"/>
      <c r="F33" s="4"/>
      <c r="G33" s="4">
        <v>1</v>
      </c>
      <c r="H33" s="4"/>
      <c r="I33" s="4">
        <v>1</v>
      </c>
      <c r="J33" s="4"/>
      <c r="K33" s="4"/>
      <c r="L33" s="4"/>
      <c r="M33" s="4">
        <v>1</v>
      </c>
      <c r="N33" s="4"/>
      <c r="O33" s="4">
        <v>1</v>
      </c>
      <c r="P33" s="4"/>
      <c r="Q33" s="4"/>
      <c r="R33" s="4"/>
      <c r="S33" s="4">
        <v>1</v>
      </c>
      <c r="T33" s="4"/>
      <c r="U33" s="4"/>
      <c r="V33" s="4">
        <v>1</v>
      </c>
      <c r="W33" s="4"/>
      <c r="X33" s="4">
        <v>1</v>
      </c>
      <c r="Y33" s="4"/>
      <c r="Z33" s="4"/>
      <c r="AA33" s="28"/>
      <c r="AB33" s="28">
        <v>1</v>
      </c>
      <c r="AC33" s="28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>
        <v>1</v>
      </c>
      <c r="AZ33" s="4"/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>
        <v>1</v>
      </c>
      <c r="CG33" s="4"/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>
        <v>1</v>
      </c>
      <c r="CS33" s="4"/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>
        <v>1</v>
      </c>
      <c r="DH33" s="4"/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</row>
    <row r="34" spans="1:122" hidden="1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hidden="1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hidden="1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hidden="1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hidden="1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63" t="s">
        <v>29</v>
      </c>
      <c r="B39" s="64"/>
      <c r="C39" s="3">
        <f>SUM(C14:C38)</f>
        <v>8</v>
      </c>
      <c r="D39" s="3">
        <f t="shared" ref="D39:BO39" si="0">SUM(D14:D38)</f>
        <v>10</v>
      </c>
      <c r="E39" s="3">
        <f t="shared" si="0"/>
        <v>2</v>
      </c>
      <c r="F39" s="3">
        <f t="shared" si="0"/>
        <v>10</v>
      </c>
      <c r="G39" s="3">
        <f t="shared" si="0"/>
        <v>9</v>
      </c>
      <c r="H39" s="3">
        <f t="shared" si="0"/>
        <v>1</v>
      </c>
      <c r="I39" s="3">
        <f t="shared" si="0"/>
        <v>6</v>
      </c>
      <c r="J39" s="3">
        <f t="shared" si="0"/>
        <v>13</v>
      </c>
      <c r="K39" s="3">
        <f t="shared" si="0"/>
        <v>1</v>
      </c>
      <c r="L39" s="3">
        <f t="shared" si="0"/>
        <v>3</v>
      </c>
      <c r="M39" s="3">
        <f t="shared" si="0"/>
        <v>8</v>
      </c>
      <c r="N39" s="3">
        <f t="shared" si="0"/>
        <v>9</v>
      </c>
      <c r="O39" s="3">
        <f t="shared" si="0"/>
        <v>8</v>
      </c>
      <c r="P39" s="3">
        <f t="shared" si="0"/>
        <v>6</v>
      </c>
      <c r="Q39" s="3">
        <f t="shared" si="0"/>
        <v>6</v>
      </c>
      <c r="R39" s="3">
        <f t="shared" si="0"/>
        <v>1</v>
      </c>
      <c r="S39" s="3">
        <f t="shared" si="0"/>
        <v>13</v>
      </c>
      <c r="T39" s="3">
        <f t="shared" si="0"/>
        <v>6</v>
      </c>
      <c r="U39" s="3">
        <f t="shared" si="0"/>
        <v>8</v>
      </c>
      <c r="V39" s="3">
        <f t="shared" si="0"/>
        <v>6</v>
      </c>
      <c r="W39" s="3">
        <f t="shared" si="0"/>
        <v>6</v>
      </c>
      <c r="X39" s="3">
        <f t="shared" si="0"/>
        <v>7</v>
      </c>
      <c r="Y39" s="3">
        <f t="shared" si="0"/>
        <v>7</v>
      </c>
      <c r="Z39" s="3">
        <f t="shared" si="0"/>
        <v>6</v>
      </c>
      <c r="AA39" s="3">
        <f t="shared" si="0"/>
        <v>5</v>
      </c>
      <c r="AB39" s="3">
        <f t="shared" si="0"/>
        <v>7</v>
      </c>
      <c r="AC39" s="3">
        <f t="shared" si="0"/>
        <v>8</v>
      </c>
      <c r="AD39" s="3">
        <f t="shared" si="0"/>
        <v>5</v>
      </c>
      <c r="AE39" s="3">
        <f t="shared" si="0"/>
        <v>11</v>
      </c>
      <c r="AF39" s="3">
        <f t="shared" si="0"/>
        <v>4</v>
      </c>
      <c r="AG39" s="3">
        <f t="shared" si="0"/>
        <v>4</v>
      </c>
      <c r="AH39" s="3">
        <f t="shared" si="0"/>
        <v>11</v>
      </c>
      <c r="AI39" s="3">
        <f t="shared" si="0"/>
        <v>5</v>
      </c>
      <c r="AJ39" s="3">
        <f t="shared" si="0"/>
        <v>3</v>
      </c>
      <c r="AK39" s="3">
        <f t="shared" si="0"/>
        <v>10</v>
      </c>
      <c r="AL39" s="3">
        <f t="shared" si="0"/>
        <v>7</v>
      </c>
      <c r="AM39" s="3">
        <f t="shared" si="0"/>
        <v>4</v>
      </c>
      <c r="AN39" s="3">
        <f t="shared" si="0"/>
        <v>10</v>
      </c>
      <c r="AO39" s="3">
        <f t="shared" si="0"/>
        <v>6</v>
      </c>
      <c r="AP39" s="3">
        <f t="shared" si="0"/>
        <v>6</v>
      </c>
      <c r="AQ39" s="3">
        <f t="shared" si="0"/>
        <v>9</v>
      </c>
      <c r="AR39" s="3">
        <f t="shared" si="0"/>
        <v>5</v>
      </c>
      <c r="AS39" s="3">
        <f t="shared" si="0"/>
        <v>5</v>
      </c>
      <c r="AT39" s="3">
        <f t="shared" si="0"/>
        <v>9</v>
      </c>
      <c r="AU39" s="3">
        <f t="shared" si="0"/>
        <v>6</v>
      </c>
      <c r="AV39" s="3">
        <f t="shared" si="0"/>
        <v>4</v>
      </c>
      <c r="AW39" s="3">
        <f t="shared" si="0"/>
        <v>11</v>
      </c>
      <c r="AX39" s="3">
        <f t="shared" si="0"/>
        <v>5</v>
      </c>
      <c r="AY39" s="3">
        <f t="shared" si="0"/>
        <v>2</v>
      </c>
      <c r="AZ39" s="3">
        <f t="shared" si="0"/>
        <v>8</v>
      </c>
      <c r="BA39" s="3">
        <f t="shared" si="0"/>
        <v>10</v>
      </c>
      <c r="BB39" s="3">
        <f t="shared" si="0"/>
        <v>4</v>
      </c>
      <c r="BC39" s="3">
        <f t="shared" si="0"/>
        <v>10</v>
      </c>
      <c r="BD39" s="3">
        <f t="shared" si="0"/>
        <v>6</v>
      </c>
      <c r="BE39" s="3">
        <f t="shared" si="0"/>
        <v>3</v>
      </c>
      <c r="BF39" s="3">
        <f t="shared" si="0"/>
        <v>13</v>
      </c>
      <c r="BG39" s="3">
        <f t="shared" si="0"/>
        <v>4</v>
      </c>
      <c r="BH39" s="3">
        <f t="shared" si="0"/>
        <v>2</v>
      </c>
      <c r="BI39" s="3">
        <f t="shared" si="0"/>
        <v>13</v>
      </c>
      <c r="BJ39" s="3">
        <f t="shared" si="0"/>
        <v>5</v>
      </c>
      <c r="BK39" s="3">
        <f t="shared" si="0"/>
        <v>4</v>
      </c>
      <c r="BL39" s="3">
        <f t="shared" si="0"/>
        <v>10</v>
      </c>
      <c r="BM39" s="3">
        <f t="shared" si="0"/>
        <v>6</v>
      </c>
      <c r="BN39" s="3">
        <f t="shared" si="0"/>
        <v>5</v>
      </c>
      <c r="BO39" s="3">
        <f t="shared" si="0"/>
        <v>9</v>
      </c>
      <c r="BP39" s="3">
        <f t="shared" ref="BP39:DO39" si="1">SUM(BP14:BP38)</f>
        <v>6</v>
      </c>
      <c r="BQ39" s="3">
        <f t="shared" si="1"/>
        <v>1</v>
      </c>
      <c r="BR39" s="3">
        <f t="shared" si="1"/>
        <v>12</v>
      </c>
      <c r="BS39" s="3">
        <f t="shared" si="1"/>
        <v>7</v>
      </c>
      <c r="BT39" s="3">
        <f t="shared" si="1"/>
        <v>5</v>
      </c>
      <c r="BU39" s="3">
        <f t="shared" si="1"/>
        <v>9</v>
      </c>
      <c r="BV39" s="3">
        <f t="shared" si="1"/>
        <v>6</v>
      </c>
      <c r="BW39" s="3">
        <f t="shared" si="1"/>
        <v>2</v>
      </c>
      <c r="BX39" s="3">
        <f t="shared" si="1"/>
        <v>12</v>
      </c>
      <c r="BY39" s="3">
        <f t="shared" si="1"/>
        <v>6</v>
      </c>
      <c r="BZ39" s="3">
        <f t="shared" si="1"/>
        <v>4</v>
      </c>
      <c r="CA39" s="3">
        <f t="shared" si="1"/>
        <v>11</v>
      </c>
      <c r="CB39" s="3">
        <f t="shared" si="1"/>
        <v>5</v>
      </c>
      <c r="CC39" s="3">
        <f t="shared" si="1"/>
        <v>5</v>
      </c>
      <c r="CD39" s="3">
        <f t="shared" si="1"/>
        <v>10</v>
      </c>
      <c r="CE39" s="3">
        <f t="shared" si="1"/>
        <v>5</v>
      </c>
      <c r="CF39" s="3">
        <f t="shared" si="1"/>
        <v>5</v>
      </c>
      <c r="CG39" s="3">
        <f t="shared" si="1"/>
        <v>10</v>
      </c>
      <c r="CH39" s="3">
        <f t="shared" si="1"/>
        <v>5</v>
      </c>
      <c r="CI39" s="3">
        <f t="shared" si="1"/>
        <v>5</v>
      </c>
      <c r="CJ39" s="3">
        <f t="shared" si="1"/>
        <v>11</v>
      </c>
      <c r="CK39" s="3">
        <f t="shared" si="1"/>
        <v>4</v>
      </c>
      <c r="CL39" s="3">
        <f t="shared" si="1"/>
        <v>5</v>
      </c>
      <c r="CM39" s="3">
        <f t="shared" si="1"/>
        <v>9</v>
      </c>
      <c r="CN39" s="3">
        <f t="shared" si="1"/>
        <v>6</v>
      </c>
      <c r="CO39" s="3">
        <f t="shared" si="1"/>
        <v>6</v>
      </c>
      <c r="CP39" s="3">
        <f t="shared" si="1"/>
        <v>10</v>
      </c>
      <c r="CQ39" s="3">
        <f t="shared" si="1"/>
        <v>4</v>
      </c>
      <c r="CR39" s="3">
        <f t="shared" si="1"/>
        <v>12</v>
      </c>
      <c r="CS39" s="3">
        <f t="shared" si="1"/>
        <v>6</v>
      </c>
      <c r="CT39" s="3">
        <f t="shared" si="1"/>
        <v>2</v>
      </c>
      <c r="CU39" s="3">
        <f t="shared" si="1"/>
        <v>4</v>
      </c>
      <c r="CV39" s="3">
        <f t="shared" si="1"/>
        <v>8</v>
      </c>
      <c r="CW39" s="3">
        <f t="shared" si="1"/>
        <v>8</v>
      </c>
      <c r="CX39" s="3">
        <f t="shared" si="1"/>
        <v>7</v>
      </c>
      <c r="CY39" s="3">
        <f t="shared" si="1"/>
        <v>6</v>
      </c>
      <c r="CZ39" s="3">
        <f t="shared" si="1"/>
        <v>7</v>
      </c>
      <c r="DA39" s="3">
        <f t="shared" si="1"/>
        <v>5</v>
      </c>
      <c r="DB39" s="3">
        <f t="shared" si="1"/>
        <v>12</v>
      </c>
      <c r="DC39" s="3">
        <f t="shared" si="1"/>
        <v>3</v>
      </c>
      <c r="DD39" s="3">
        <f t="shared" si="1"/>
        <v>0</v>
      </c>
      <c r="DE39" s="3">
        <f t="shared" si="1"/>
        <v>9</v>
      </c>
      <c r="DF39" s="3">
        <f t="shared" si="1"/>
        <v>11</v>
      </c>
      <c r="DG39" s="3">
        <f t="shared" si="1"/>
        <v>14</v>
      </c>
      <c r="DH39" s="3">
        <f t="shared" si="1"/>
        <v>5</v>
      </c>
      <c r="DI39" s="3">
        <f t="shared" si="1"/>
        <v>1</v>
      </c>
      <c r="DJ39" s="3">
        <f t="shared" si="1"/>
        <v>7</v>
      </c>
      <c r="DK39" s="3">
        <f t="shared" si="1"/>
        <v>7</v>
      </c>
      <c r="DL39" s="3">
        <f t="shared" si="1"/>
        <v>6</v>
      </c>
      <c r="DM39" s="3">
        <f t="shared" si="1"/>
        <v>7</v>
      </c>
      <c r="DN39" s="3">
        <f t="shared" si="1"/>
        <v>12</v>
      </c>
      <c r="DO39" s="3">
        <f t="shared" si="1"/>
        <v>1</v>
      </c>
      <c r="DP39" s="3">
        <f t="shared" ref="DP39:DR39" si="2">SUM(DP14:DP38)</f>
        <v>3</v>
      </c>
      <c r="DQ39" s="3">
        <f t="shared" si="2"/>
        <v>9</v>
      </c>
      <c r="DR39" s="3">
        <f t="shared" si="2"/>
        <v>8</v>
      </c>
    </row>
    <row r="40" spans="1:122" ht="37.5" customHeight="1" x14ac:dyDescent="0.25">
      <c r="A40" s="65" t="s">
        <v>154</v>
      </c>
      <c r="B40" s="66"/>
      <c r="C40" s="15">
        <f>C39/20%</f>
        <v>40</v>
      </c>
      <c r="D40" s="15">
        <f t="shared" ref="D40:BO40" si="3">D39/20%</f>
        <v>50</v>
      </c>
      <c r="E40" s="15">
        <f t="shared" si="3"/>
        <v>10</v>
      </c>
      <c r="F40" s="15">
        <f t="shared" si="3"/>
        <v>50</v>
      </c>
      <c r="G40" s="15">
        <f t="shared" si="3"/>
        <v>45</v>
      </c>
      <c r="H40" s="15">
        <f t="shared" si="3"/>
        <v>5</v>
      </c>
      <c r="I40" s="15">
        <f t="shared" si="3"/>
        <v>30</v>
      </c>
      <c r="J40" s="15">
        <f t="shared" si="3"/>
        <v>65</v>
      </c>
      <c r="K40" s="15">
        <f t="shared" si="3"/>
        <v>5</v>
      </c>
      <c r="L40" s="15">
        <f t="shared" si="3"/>
        <v>15</v>
      </c>
      <c r="M40" s="15">
        <f t="shared" si="3"/>
        <v>40</v>
      </c>
      <c r="N40" s="15">
        <f t="shared" si="3"/>
        <v>45</v>
      </c>
      <c r="O40" s="15">
        <f t="shared" si="3"/>
        <v>40</v>
      </c>
      <c r="P40" s="15">
        <f t="shared" si="3"/>
        <v>30</v>
      </c>
      <c r="Q40" s="15">
        <f t="shared" si="3"/>
        <v>30</v>
      </c>
      <c r="R40" s="15">
        <f t="shared" si="3"/>
        <v>5</v>
      </c>
      <c r="S40" s="15">
        <f t="shared" si="3"/>
        <v>65</v>
      </c>
      <c r="T40" s="15">
        <f t="shared" si="3"/>
        <v>30</v>
      </c>
      <c r="U40" s="15">
        <f t="shared" si="3"/>
        <v>40</v>
      </c>
      <c r="V40" s="15">
        <f t="shared" si="3"/>
        <v>30</v>
      </c>
      <c r="W40" s="15">
        <f t="shared" si="3"/>
        <v>30</v>
      </c>
      <c r="X40" s="15">
        <f t="shared" si="3"/>
        <v>35</v>
      </c>
      <c r="Y40" s="15">
        <f t="shared" si="3"/>
        <v>35</v>
      </c>
      <c r="Z40" s="15">
        <f t="shared" si="3"/>
        <v>30</v>
      </c>
      <c r="AA40" s="15">
        <f t="shared" si="3"/>
        <v>25</v>
      </c>
      <c r="AB40" s="15">
        <f t="shared" si="3"/>
        <v>35</v>
      </c>
      <c r="AC40" s="15">
        <f t="shared" si="3"/>
        <v>40</v>
      </c>
      <c r="AD40" s="15">
        <f t="shared" si="3"/>
        <v>25</v>
      </c>
      <c r="AE40" s="15">
        <f t="shared" si="3"/>
        <v>55</v>
      </c>
      <c r="AF40" s="15">
        <f t="shared" si="3"/>
        <v>20</v>
      </c>
      <c r="AG40" s="15">
        <f t="shared" si="3"/>
        <v>20</v>
      </c>
      <c r="AH40" s="15">
        <f t="shared" si="3"/>
        <v>55</v>
      </c>
      <c r="AI40" s="15">
        <f t="shared" si="3"/>
        <v>25</v>
      </c>
      <c r="AJ40" s="15">
        <f t="shared" si="3"/>
        <v>15</v>
      </c>
      <c r="AK40" s="15">
        <f t="shared" si="3"/>
        <v>50</v>
      </c>
      <c r="AL40" s="15">
        <f t="shared" si="3"/>
        <v>35</v>
      </c>
      <c r="AM40" s="15">
        <f t="shared" si="3"/>
        <v>20</v>
      </c>
      <c r="AN40" s="15">
        <f t="shared" si="3"/>
        <v>50</v>
      </c>
      <c r="AO40" s="15">
        <f t="shared" si="3"/>
        <v>30</v>
      </c>
      <c r="AP40" s="15">
        <f t="shared" si="3"/>
        <v>30</v>
      </c>
      <c r="AQ40" s="15">
        <f t="shared" si="3"/>
        <v>45</v>
      </c>
      <c r="AR40" s="15">
        <f t="shared" si="3"/>
        <v>25</v>
      </c>
      <c r="AS40" s="15">
        <f t="shared" si="3"/>
        <v>25</v>
      </c>
      <c r="AT40" s="15">
        <f t="shared" si="3"/>
        <v>45</v>
      </c>
      <c r="AU40" s="15">
        <f t="shared" si="3"/>
        <v>30</v>
      </c>
      <c r="AV40" s="15">
        <f t="shared" si="3"/>
        <v>20</v>
      </c>
      <c r="AW40" s="15">
        <f t="shared" si="3"/>
        <v>55</v>
      </c>
      <c r="AX40" s="15">
        <f t="shared" si="3"/>
        <v>25</v>
      </c>
      <c r="AY40" s="15">
        <f t="shared" si="3"/>
        <v>10</v>
      </c>
      <c r="AZ40" s="15">
        <f t="shared" si="3"/>
        <v>40</v>
      </c>
      <c r="BA40" s="15">
        <f t="shared" si="3"/>
        <v>50</v>
      </c>
      <c r="BB40" s="15">
        <f t="shared" si="3"/>
        <v>20</v>
      </c>
      <c r="BC40" s="15">
        <f t="shared" si="3"/>
        <v>50</v>
      </c>
      <c r="BD40" s="15">
        <f t="shared" si="3"/>
        <v>30</v>
      </c>
      <c r="BE40" s="15">
        <f t="shared" si="3"/>
        <v>15</v>
      </c>
      <c r="BF40" s="15">
        <f t="shared" si="3"/>
        <v>65</v>
      </c>
      <c r="BG40" s="15">
        <f t="shared" si="3"/>
        <v>20</v>
      </c>
      <c r="BH40" s="15">
        <f t="shared" si="3"/>
        <v>10</v>
      </c>
      <c r="BI40" s="15">
        <f t="shared" si="3"/>
        <v>65</v>
      </c>
      <c r="BJ40" s="15">
        <f t="shared" si="3"/>
        <v>25</v>
      </c>
      <c r="BK40" s="15">
        <f t="shared" si="3"/>
        <v>20</v>
      </c>
      <c r="BL40" s="15">
        <f t="shared" si="3"/>
        <v>50</v>
      </c>
      <c r="BM40" s="15">
        <f t="shared" si="3"/>
        <v>30</v>
      </c>
      <c r="BN40" s="15">
        <f t="shared" si="3"/>
        <v>25</v>
      </c>
      <c r="BO40" s="15">
        <f t="shared" si="3"/>
        <v>45</v>
      </c>
      <c r="BP40" s="15">
        <f t="shared" ref="BP40:DR40" si="4">BP39/20%</f>
        <v>30</v>
      </c>
      <c r="BQ40" s="15">
        <f t="shared" si="4"/>
        <v>5</v>
      </c>
      <c r="BR40" s="15">
        <f t="shared" si="4"/>
        <v>60</v>
      </c>
      <c r="BS40" s="15">
        <f t="shared" si="4"/>
        <v>35</v>
      </c>
      <c r="BT40" s="15">
        <f t="shared" si="4"/>
        <v>25</v>
      </c>
      <c r="BU40" s="15">
        <f t="shared" si="4"/>
        <v>45</v>
      </c>
      <c r="BV40" s="15">
        <f t="shared" si="4"/>
        <v>30</v>
      </c>
      <c r="BW40" s="15">
        <f t="shared" si="4"/>
        <v>10</v>
      </c>
      <c r="BX40" s="15">
        <f t="shared" si="4"/>
        <v>60</v>
      </c>
      <c r="BY40" s="15">
        <f t="shared" si="4"/>
        <v>30</v>
      </c>
      <c r="BZ40" s="15">
        <f t="shared" si="4"/>
        <v>20</v>
      </c>
      <c r="CA40" s="15">
        <f t="shared" si="4"/>
        <v>55</v>
      </c>
      <c r="CB40" s="15">
        <f t="shared" si="4"/>
        <v>25</v>
      </c>
      <c r="CC40" s="15">
        <f t="shared" si="4"/>
        <v>25</v>
      </c>
      <c r="CD40" s="15">
        <f t="shared" si="4"/>
        <v>50</v>
      </c>
      <c r="CE40" s="15">
        <f t="shared" si="4"/>
        <v>25</v>
      </c>
      <c r="CF40" s="15">
        <f t="shared" si="4"/>
        <v>25</v>
      </c>
      <c r="CG40" s="15">
        <f t="shared" si="4"/>
        <v>50</v>
      </c>
      <c r="CH40" s="15">
        <f t="shared" si="4"/>
        <v>25</v>
      </c>
      <c r="CI40" s="15">
        <f t="shared" si="4"/>
        <v>25</v>
      </c>
      <c r="CJ40" s="15">
        <f t="shared" si="4"/>
        <v>55</v>
      </c>
      <c r="CK40" s="15">
        <f t="shared" si="4"/>
        <v>20</v>
      </c>
      <c r="CL40" s="15">
        <f t="shared" si="4"/>
        <v>25</v>
      </c>
      <c r="CM40" s="15">
        <f t="shared" si="4"/>
        <v>45</v>
      </c>
      <c r="CN40" s="15">
        <f t="shared" si="4"/>
        <v>30</v>
      </c>
      <c r="CO40" s="15">
        <f t="shared" si="4"/>
        <v>30</v>
      </c>
      <c r="CP40" s="15">
        <f t="shared" si="4"/>
        <v>50</v>
      </c>
      <c r="CQ40" s="15">
        <f t="shared" si="4"/>
        <v>20</v>
      </c>
      <c r="CR40" s="15">
        <f t="shared" si="4"/>
        <v>60</v>
      </c>
      <c r="CS40" s="15">
        <f t="shared" si="4"/>
        <v>30</v>
      </c>
      <c r="CT40" s="15">
        <f t="shared" si="4"/>
        <v>10</v>
      </c>
      <c r="CU40" s="15">
        <f t="shared" si="4"/>
        <v>20</v>
      </c>
      <c r="CV40" s="15">
        <f t="shared" si="4"/>
        <v>40</v>
      </c>
      <c r="CW40" s="15">
        <f t="shared" si="4"/>
        <v>40</v>
      </c>
      <c r="CX40" s="15">
        <f t="shared" si="4"/>
        <v>35</v>
      </c>
      <c r="CY40" s="15">
        <f t="shared" si="4"/>
        <v>30</v>
      </c>
      <c r="CZ40" s="15">
        <f t="shared" si="4"/>
        <v>35</v>
      </c>
      <c r="DA40" s="15">
        <f t="shared" si="4"/>
        <v>25</v>
      </c>
      <c r="DB40" s="15">
        <f t="shared" si="4"/>
        <v>60</v>
      </c>
      <c r="DC40" s="15">
        <f t="shared" si="4"/>
        <v>15</v>
      </c>
      <c r="DD40" s="15">
        <f t="shared" si="4"/>
        <v>0</v>
      </c>
      <c r="DE40" s="15">
        <f t="shared" si="4"/>
        <v>45</v>
      </c>
      <c r="DF40" s="15">
        <f t="shared" si="4"/>
        <v>55</v>
      </c>
      <c r="DG40" s="15">
        <f t="shared" si="4"/>
        <v>70</v>
      </c>
      <c r="DH40" s="15">
        <f t="shared" si="4"/>
        <v>25</v>
      </c>
      <c r="DI40" s="15">
        <f t="shared" si="4"/>
        <v>5</v>
      </c>
      <c r="DJ40" s="15">
        <f t="shared" si="4"/>
        <v>35</v>
      </c>
      <c r="DK40" s="15">
        <f t="shared" si="4"/>
        <v>35</v>
      </c>
      <c r="DL40" s="15">
        <f t="shared" si="4"/>
        <v>30</v>
      </c>
      <c r="DM40" s="15">
        <f t="shared" si="4"/>
        <v>35</v>
      </c>
      <c r="DN40" s="15">
        <f t="shared" si="4"/>
        <v>60</v>
      </c>
      <c r="DO40" s="15">
        <f t="shared" si="4"/>
        <v>5</v>
      </c>
      <c r="DP40" s="15">
        <f t="shared" si="4"/>
        <v>15</v>
      </c>
      <c r="DQ40" s="15">
        <f t="shared" si="4"/>
        <v>45</v>
      </c>
      <c r="DR40" s="15">
        <f t="shared" si="4"/>
        <v>40</v>
      </c>
    </row>
    <row r="42" spans="1:122" x14ac:dyDescent="0.25">
      <c r="B42" s="30" t="s">
        <v>232</v>
      </c>
      <c r="C42" s="30"/>
      <c r="D42" s="30"/>
      <c r="E42" s="30"/>
      <c r="F42" s="24"/>
      <c r="G42" s="24"/>
    </row>
    <row r="43" spans="1:122" x14ac:dyDescent="0.25">
      <c r="B43" s="4" t="s">
        <v>146</v>
      </c>
      <c r="C43" s="4" t="s">
        <v>149</v>
      </c>
      <c r="D43" s="3">
        <f>E43/100*20</f>
        <v>6.75</v>
      </c>
      <c r="E43" s="17">
        <f>(C40+F40+I40+L40)/4</f>
        <v>33.75</v>
      </c>
    </row>
    <row r="44" spans="1:122" x14ac:dyDescent="0.25">
      <c r="B44" s="4" t="s">
        <v>147</v>
      </c>
      <c r="C44" s="4" t="s">
        <v>149</v>
      </c>
      <c r="D44" s="3">
        <f t="shared" ref="D44:D45" si="5">E44/100*20</f>
        <v>10</v>
      </c>
      <c r="E44" s="17">
        <f>(D40+G40+J40+M40)/4</f>
        <v>50</v>
      </c>
    </row>
    <row r="45" spans="1:122" x14ac:dyDescent="0.25">
      <c r="B45" s="4" t="s">
        <v>148</v>
      </c>
      <c r="C45" s="4" t="s">
        <v>149</v>
      </c>
      <c r="D45" s="3">
        <f t="shared" si="5"/>
        <v>3.25</v>
      </c>
      <c r="E45" s="17">
        <f>(E40+H40+K40+N40)/4</f>
        <v>16.25</v>
      </c>
    </row>
    <row r="46" spans="1:122" x14ac:dyDescent="0.25">
      <c r="B46" s="4"/>
      <c r="C46" s="4"/>
      <c r="D46" s="18">
        <f>SUM(D43:D45)</f>
        <v>20</v>
      </c>
      <c r="E46" s="19">
        <f>SUM(E43:E45)</f>
        <v>100</v>
      </c>
    </row>
    <row r="47" spans="1:122" ht="29.25" customHeight="1" x14ac:dyDescent="0.25">
      <c r="B47" s="4"/>
      <c r="C47" s="14"/>
      <c r="D47" s="32" t="s">
        <v>72</v>
      </c>
      <c r="E47" s="32"/>
      <c r="F47" s="33" t="s">
        <v>73</v>
      </c>
      <c r="G47" s="33"/>
    </row>
    <row r="48" spans="1:122" x14ac:dyDescent="0.25">
      <c r="B48" s="4" t="s">
        <v>146</v>
      </c>
      <c r="C48" s="14" t="s">
        <v>150</v>
      </c>
      <c r="D48" s="3">
        <f>E48/100*20</f>
        <v>6</v>
      </c>
      <c r="E48" s="17">
        <f>(O40+R40+U40+X40)/4</f>
        <v>30</v>
      </c>
      <c r="F48" s="3">
        <f>G48/100*20</f>
        <v>4.25</v>
      </c>
      <c r="G48" s="3">
        <f>(AA40+AD40+AG40+AJ40)/4</f>
        <v>21.25</v>
      </c>
    </row>
    <row r="49" spans="2:13" x14ac:dyDescent="0.25">
      <c r="B49" s="4" t="s">
        <v>147</v>
      </c>
      <c r="C49" s="14" t="s">
        <v>150</v>
      </c>
      <c r="D49" s="3">
        <f t="shared" ref="D49:D50" si="6">E49/100*20</f>
        <v>8</v>
      </c>
      <c r="E49" s="17">
        <f>(P40+S40+V40+Y40)/4</f>
        <v>40</v>
      </c>
      <c r="F49" s="3">
        <f t="shared" ref="F49:F50" si="7">G49/100*20</f>
        <v>9.75</v>
      </c>
      <c r="G49" s="3">
        <f>(AB40+AE40+AH40+AK40)/4</f>
        <v>48.75</v>
      </c>
    </row>
    <row r="50" spans="2:13" x14ac:dyDescent="0.25">
      <c r="B50" s="4" t="s">
        <v>148</v>
      </c>
      <c r="C50" s="14" t="s">
        <v>150</v>
      </c>
      <c r="D50" s="3">
        <f t="shared" si="6"/>
        <v>6</v>
      </c>
      <c r="E50" s="17">
        <f>(Q40+T40+W40+Z40)/4</f>
        <v>30</v>
      </c>
      <c r="F50" s="3">
        <f t="shared" si="7"/>
        <v>6</v>
      </c>
      <c r="G50" s="25">
        <f>(AC40+AF40+AI40+AL40)/4</f>
        <v>30</v>
      </c>
    </row>
    <row r="51" spans="2:13" x14ac:dyDescent="0.25">
      <c r="B51" s="4"/>
      <c r="C51" s="14"/>
      <c r="D51" s="19">
        <f>SUM(D48:D50)</f>
        <v>20</v>
      </c>
      <c r="E51" s="19">
        <f>SUM(E48:E50)</f>
        <v>100</v>
      </c>
      <c r="F51" s="18">
        <f>SUM(F48:F50)</f>
        <v>20</v>
      </c>
      <c r="G51" s="18">
        <f>SUM(G48:G50)</f>
        <v>100</v>
      </c>
    </row>
    <row r="52" spans="2:13" x14ac:dyDescent="0.25">
      <c r="B52" s="4" t="s">
        <v>146</v>
      </c>
      <c r="C52" s="4" t="s">
        <v>151</v>
      </c>
      <c r="D52" s="3">
        <f>E52/100*20</f>
        <v>4.75</v>
      </c>
      <c r="E52" s="17">
        <f>(AM40+AP40+AS40+AV40)/4</f>
        <v>23.75</v>
      </c>
    </row>
    <row r="53" spans="2:13" x14ac:dyDescent="0.25">
      <c r="B53" s="4" t="s">
        <v>147</v>
      </c>
      <c r="C53" s="4" t="s">
        <v>151</v>
      </c>
      <c r="D53" s="3">
        <f>E53/100*20</f>
        <v>9.75</v>
      </c>
      <c r="E53" s="17">
        <f>(AN40+AQ40+AT40+AW40)/4</f>
        <v>48.75</v>
      </c>
    </row>
    <row r="54" spans="2:13" x14ac:dyDescent="0.25">
      <c r="B54" s="4" t="s">
        <v>148</v>
      </c>
      <c r="C54" s="4" t="s">
        <v>151</v>
      </c>
      <c r="D54" s="3">
        <f>E54/100*20</f>
        <v>5.5</v>
      </c>
      <c r="E54" s="17">
        <f>(AO40+AR40+AU40+AX40)/4</f>
        <v>27.5</v>
      </c>
    </row>
    <row r="55" spans="2:13" x14ac:dyDescent="0.25">
      <c r="B55" s="20"/>
      <c r="C55" s="20"/>
      <c r="D55" s="21">
        <f>SUM(D52:D54)</f>
        <v>20</v>
      </c>
      <c r="E55" s="22">
        <f>SUM(E52:E54)</f>
        <v>100</v>
      </c>
      <c r="F55" s="23"/>
    </row>
    <row r="56" spans="2:13" x14ac:dyDescent="0.25">
      <c r="B56" s="4"/>
      <c r="C56" s="4"/>
      <c r="D56" s="32" t="s">
        <v>78</v>
      </c>
      <c r="E56" s="32"/>
      <c r="F56" s="32" t="s">
        <v>74</v>
      </c>
      <c r="G56" s="32"/>
      <c r="H56" s="31" t="s">
        <v>79</v>
      </c>
      <c r="I56" s="31"/>
      <c r="J56" s="31" t="s">
        <v>80</v>
      </c>
      <c r="K56" s="31"/>
      <c r="L56" s="31" t="s">
        <v>11</v>
      </c>
      <c r="M56" s="31"/>
    </row>
    <row r="57" spans="2:13" x14ac:dyDescent="0.25">
      <c r="B57" s="4" t="s">
        <v>146</v>
      </c>
      <c r="C57" s="4" t="s">
        <v>152</v>
      </c>
      <c r="D57" s="3">
        <f>E57/100*20</f>
        <v>2.75</v>
      </c>
      <c r="E57" s="17">
        <f>(AY40+BB40+BE40+BH40)/4</f>
        <v>13.75</v>
      </c>
      <c r="F57" s="3">
        <f>G57/100*20</f>
        <v>3.75</v>
      </c>
      <c r="G57" s="17">
        <f>(BK40+BN40+BQ40+BT40)/4</f>
        <v>18.75</v>
      </c>
      <c r="H57" s="3">
        <f>I57/100*20</f>
        <v>4</v>
      </c>
      <c r="I57" s="17">
        <f>(BW40+BZ40+CC40+CF40)/4</f>
        <v>20</v>
      </c>
      <c r="J57" s="3">
        <f>K57/100*20</f>
        <v>7</v>
      </c>
      <c r="K57" s="17">
        <f>(CI40+CL40+CO40+CR40)/4</f>
        <v>35</v>
      </c>
      <c r="L57" s="3">
        <f>M57/100*20</f>
        <v>4</v>
      </c>
      <c r="M57" s="17">
        <f>(CU40+CX40+DA40+DD40)/4</f>
        <v>20</v>
      </c>
    </row>
    <row r="58" spans="2:13" x14ac:dyDescent="0.25">
      <c r="B58" s="4" t="s">
        <v>147</v>
      </c>
      <c r="C58" s="4" t="s">
        <v>152</v>
      </c>
      <c r="D58" s="3">
        <f>E58/100*20</f>
        <v>11</v>
      </c>
      <c r="E58" s="17">
        <f>(AZ40+BC40+BF40+BI40)/4</f>
        <v>55</v>
      </c>
      <c r="F58" s="3">
        <f>G58/100*20</f>
        <v>10</v>
      </c>
      <c r="G58" s="17">
        <f>(BL40+BO40+BR40+BU40)/4</f>
        <v>50</v>
      </c>
      <c r="H58" s="3">
        <f>I58/100*20</f>
        <v>10.75</v>
      </c>
      <c r="I58" s="17">
        <f>(BX40+CA40+CD40+CG40)/4</f>
        <v>53.75</v>
      </c>
      <c r="J58" s="3">
        <f>K58/100*20</f>
        <v>9</v>
      </c>
      <c r="K58" s="17">
        <f>(CJ40+CM40+CP40+CS40)/4</f>
        <v>45</v>
      </c>
      <c r="L58" s="3">
        <f>M58/100*20</f>
        <v>8.75</v>
      </c>
      <c r="M58" s="17">
        <f>(CV40+CY40+DB40+DE40)/4</f>
        <v>43.75</v>
      </c>
    </row>
    <row r="59" spans="2:13" x14ac:dyDescent="0.25">
      <c r="B59" s="4" t="s">
        <v>148</v>
      </c>
      <c r="C59" s="4" t="s">
        <v>152</v>
      </c>
      <c r="D59" s="3">
        <f>E59/100*20</f>
        <v>6.25</v>
      </c>
      <c r="E59" s="17">
        <f>(BA40+BD40+BG40+BJ40)/4</f>
        <v>31.25</v>
      </c>
      <c r="F59" s="3">
        <f>G59/100*20</f>
        <v>6.25</v>
      </c>
      <c r="G59" s="17">
        <f>(BM40+BP40+BS40+BV40)/4</f>
        <v>31.25</v>
      </c>
      <c r="H59" s="3">
        <f>I59/100*20</f>
        <v>5.25</v>
      </c>
      <c r="I59" s="17">
        <f>(BY40+CB40+CE40+CH40)/4</f>
        <v>26.25</v>
      </c>
      <c r="J59" s="3">
        <f>K59/100*20</f>
        <v>4</v>
      </c>
      <c r="K59" s="17">
        <f>(CK40+CN40+CQ40+CT40)/4</f>
        <v>20</v>
      </c>
      <c r="L59" s="3">
        <f>M59/100*20</f>
        <v>7.25</v>
      </c>
      <c r="M59" s="17">
        <f>(CW40+CZ40+DC40+DF40)/4</f>
        <v>36.25</v>
      </c>
    </row>
    <row r="60" spans="2:13" x14ac:dyDescent="0.25">
      <c r="B60" s="4"/>
      <c r="C60" s="4"/>
      <c r="D60" s="18">
        <f>SUM(D57:D59)</f>
        <v>20</v>
      </c>
      <c r="E60" s="18">
        <f>SUM(E57:E59)</f>
        <v>100</v>
      </c>
      <c r="F60" s="18">
        <f>SUM(F57:F59)</f>
        <v>20</v>
      </c>
      <c r="G60" s="19">
        <f t="shared" ref="G60:M60" si="8">SUM(G57:G59)</f>
        <v>100</v>
      </c>
      <c r="H60" s="18">
        <f t="shared" si="8"/>
        <v>20</v>
      </c>
      <c r="I60" s="19">
        <f t="shared" si="8"/>
        <v>100</v>
      </c>
      <c r="J60" s="18">
        <f t="shared" si="8"/>
        <v>20</v>
      </c>
      <c r="K60" s="19">
        <f t="shared" si="8"/>
        <v>100</v>
      </c>
      <c r="L60" s="18">
        <f t="shared" si="8"/>
        <v>20</v>
      </c>
      <c r="M60" s="19">
        <f t="shared" si="8"/>
        <v>100</v>
      </c>
    </row>
    <row r="61" spans="2:13" x14ac:dyDescent="0.25">
      <c r="B61" s="4" t="s">
        <v>146</v>
      </c>
      <c r="C61" s="4" t="s">
        <v>153</v>
      </c>
      <c r="D61" s="3">
        <f>E61/100*20</f>
        <v>7.75</v>
      </c>
      <c r="E61" s="17">
        <f>(DG40+DJ40+DM40+DP40)/4</f>
        <v>38.75</v>
      </c>
    </row>
    <row r="62" spans="2:13" x14ac:dyDescent="0.25">
      <c r="B62" s="4" t="s">
        <v>147</v>
      </c>
      <c r="C62" s="4" t="s">
        <v>153</v>
      </c>
      <c r="D62" s="3">
        <f>E62/100*20</f>
        <v>8.25</v>
      </c>
      <c r="E62" s="17">
        <f>(DH40+DK40+DN40+DQ40)/4</f>
        <v>41.25</v>
      </c>
    </row>
    <row r="63" spans="2:13" x14ac:dyDescent="0.25">
      <c r="B63" s="4" t="s">
        <v>148</v>
      </c>
      <c r="C63" s="4" t="s">
        <v>153</v>
      </c>
      <c r="D63" s="3">
        <f>E63/100*20</f>
        <v>4</v>
      </c>
      <c r="E63" s="17">
        <f>(DI40+DL40+DO40+DR40)/4</f>
        <v>20</v>
      </c>
    </row>
    <row r="64" spans="2:13" x14ac:dyDescent="0.25">
      <c r="B64" s="4"/>
      <c r="C64" s="4"/>
      <c r="D64" s="18">
        <f>SUM(D61:D63)</f>
        <v>20</v>
      </c>
      <c r="E64" s="18">
        <f>SUM(E61:E63)</f>
        <v>100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Младшая группа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2024-01-09T08:04:05Z</cp:lastPrinted>
  <dcterms:created xsi:type="dcterms:W3CDTF">2022-12-22T06:57:03Z</dcterms:created>
  <dcterms:modified xsi:type="dcterms:W3CDTF">2024-05-10T07:37:27Z</dcterms:modified>
</cp:coreProperties>
</file>