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Итоговый мониторинг я-с №3\"/>
    </mc:Choice>
  </mc:AlternateContent>
  <bookViews>
    <workbookView xWindow="-120" yWindow="-120" windowWidth="20730" windowHeight="11160"/>
  </bookViews>
  <sheets>
    <sheet name="Средняя группа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/>
  <c r="C40" i="3" s="1"/>
  <c r="EI39" i="3"/>
  <c r="EI40" i="3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40" i="3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ET40" i="3"/>
  <c r="E54" i="3" l="1"/>
  <c r="D54" i="3" s="1"/>
  <c r="M57" i="3"/>
  <c r="E59" i="3"/>
  <c r="D59" i="3" s="1"/>
  <c r="I49" i="3"/>
  <c r="H49" i="3" s="1"/>
  <c r="I58" i="3"/>
  <c r="H58" i="3" s="1"/>
  <c r="E49" i="3"/>
  <c r="D49" i="3" s="1"/>
  <c r="E57" i="3"/>
  <c r="D57" i="3" s="1"/>
  <c r="I57" i="3"/>
  <c r="G57" i="3"/>
  <c r="E50" i="3"/>
  <c r="D50" i="3" s="1"/>
  <c r="G50" i="3"/>
  <c r="F50" i="3" s="1"/>
  <c r="E53" i="3"/>
  <c r="D53" i="3" s="1"/>
  <c r="K58" i="3"/>
  <c r="J58" i="3" s="1"/>
  <c r="E62" i="3"/>
  <c r="D62" i="3" s="1"/>
  <c r="E61" i="3"/>
  <c r="E48" i="3"/>
  <c r="D48" i="3" s="1"/>
  <c r="I48" i="3"/>
  <c r="H48" i="3" s="1"/>
  <c r="G59" i="3"/>
  <c r="F59" i="3" s="1"/>
  <c r="I59" i="3"/>
  <c r="H59" i="3" s="1"/>
  <c r="M59" i="3"/>
  <c r="L59" i="3" s="1"/>
  <c r="E63" i="3"/>
  <c r="D63" i="3" s="1"/>
  <c r="G49" i="3"/>
  <c r="F49" i="3" s="1"/>
  <c r="E44" i="3"/>
  <c r="D44" i="3" s="1"/>
  <c r="E45" i="3"/>
  <c r="D45" i="3" s="1"/>
  <c r="F57" i="3"/>
  <c r="K57" i="3"/>
  <c r="K59" i="3"/>
  <c r="J59" i="3" s="1"/>
  <c r="M58" i="3"/>
  <c r="L58" i="3" s="1"/>
  <c r="E52" i="3"/>
  <c r="E58" i="3"/>
  <c r="D58" i="3" s="1"/>
  <c r="G58" i="3"/>
  <c r="F58" i="3" s="1"/>
  <c r="L57" i="3"/>
  <c r="E43" i="3"/>
  <c r="D43" i="3" s="1"/>
  <c r="G48" i="3"/>
  <c r="I50" i="3"/>
  <c r="H50" i="3" s="1"/>
  <c r="D61" i="3"/>
  <c r="I60" i="3" l="1"/>
  <c r="H51" i="3"/>
  <c r="H57" i="3"/>
  <c r="D46" i="3"/>
  <c r="E51" i="3"/>
  <c r="I51" i="3"/>
  <c r="E46" i="3"/>
  <c r="D51" i="3"/>
  <c r="E64" i="3"/>
  <c r="H60" i="3"/>
  <c r="D64" i="3"/>
  <c r="G51" i="3"/>
  <c r="E55" i="3"/>
  <c r="D52" i="3"/>
  <c r="D55" i="3" s="1"/>
  <c r="G60" i="3"/>
  <c r="F48" i="3"/>
  <c r="F51" i="3" s="1"/>
  <c r="F60" i="3"/>
  <c r="L60" i="3"/>
  <c r="D60" i="3"/>
  <c r="M60" i="3"/>
  <c r="E60" i="3"/>
  <c r="K60" i="3"/>
  <c r="J57" i="3"/>
  <c r="J60" i="3" s="1"/>
</calcChain>
</file>

<file path=xl/sharedStrings.xml><?xml version="1.0" encoding="utf-8"?>
<sst xmlns="http://schemas.openxmlformats.org/spreadsheetml/2006/main" count="375" uniqueCount="337">
  <si>
    <t>№</t>
  </si>
  <si>
    <t>2-К.2</t>
  </si>
  <si>
    <t>2-.К.3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</si>
  <si>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</si>
  <si>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</si>
  <si>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</si>
  <si>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</si>
  <si>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</si>
  <si>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</si>
  <si>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</si>
  <si>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</si>
  <si>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</si>
  <si>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</si>
  <si>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</si>
  <si>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</si>
  <si>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</si>
  <si>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</si>
  <si>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</si>
  <si>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</si>
  <si>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</si>
  <si>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</si>
  <si>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</si>
  <si>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</si>
  <si>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</si>
  <si>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</si>
  <si>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</si>
  <si>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</si>
  <si>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</si>
  <si>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</si>
  <si>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</si>
  <si>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</si>
  <si>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</si>
  <si>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</si>
  <si>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</si>
  <si>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</si>
  <si>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ФИО ребенка</t>
  </si>
  <si>
    <t>Всего, N</t>
  </si>
  <si>
    <t>владеет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</si>
  <si>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</si>
  <si>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</si>
  <si>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</si>
  <si>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</si>
  <si>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не произносит</t>
  </si>
  <si>
    <t>пытается использовать</t>
  </si>
  <si>
    <t>знает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</si>
  <si>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</si>
  <si>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</si>
  <si>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</si>
  <si>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</si>
  <si>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</si>
  <si>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</si>
  <si>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</si>
  <si>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</si>
  <si>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</si>
  <si>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</si>
  <si>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</si>
  <si>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</si>
  <si>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</si>
  <si>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</si>
  <si>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</si>
  <si>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</si>
  <si>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</si>
  <si>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</si>
  <si>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</si>
  <si>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</si>
  <si>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</si>
  <si>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</si>
  <si>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</si>
  <si>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</si>
  <si>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</si>
  <si>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</si>
  <si>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</si>
  <si>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</si>
  <si>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</si>
  <si>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</si>
  <si>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</si>
  <si>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</si>
  <si>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</si>
  <si>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</si>
  <si>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</si>
  <si>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</si>
  <si>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</si>
  <si>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</si>
  <si>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</si>
  <si>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</si>
  <si>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</si>
  <si>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</si>
  <si>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</si>
  <si>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</si>
  <si>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</si>
  <si>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</si>
  <si>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</si>
  <si>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</si>
  <si>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</si>
  <si>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</si>
  <si>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</si>
  <si>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</si>
  <si>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</si>
  <si>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</si>
  <si>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</si>
  <si>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</si>
  <si>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</si>
  <si>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</si>
  <si>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</si>
  <si>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</si>
  <si>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</si>
  <si>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</si>
  <si>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</si>
  <si>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</si>
  <si>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</si>
  <si>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</si>
  <si>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</si>
  <si>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</si>
  <si>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</si>
  <si>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</si>
  <si>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</si>
  <si>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</si>
  <si>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</si>
  <si>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</si>
  <si>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</si>
  <si>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</si>
  <si>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</si>
  <si>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</si>
  <si>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</si>
  <si>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</si>
  <si>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</si>
  <si>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</si>
  <si>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</si>
  <si>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</si>
  <si>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</si>
  <si>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</si>
  <si>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</si>
  <si>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</si>
  <si>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</si>
  <si>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</si>
  <si>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</si>
  <si>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</si>
  <si>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</si>
  <si>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</si>
  <si>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</si>
  <si>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</si>
  <si>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</si>
  <si>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</si>
  <si>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</si>
  <si>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</si>
  <si>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</si>
  <si>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</si>
  <si>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</si>
  <si>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</si>
  <si>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</si>
  <si>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</si>
  <si>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</si>
  <si>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</si>
  <si>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</si>
  <si>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</si>
  <si>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</si>
  <si>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</si>
  <si>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</si>
  <si>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</si>
  <si>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</si>
  <si>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</si>
  <si>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</si>
  <si>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</si>
  <si>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</si>
  <si>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</si>
  <si>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</si>
  <si>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</si>
  <si>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</si>
  <si>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</si>
  <si>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</si>
  <si>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</si>
  <si>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</si>
  <si>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</si>
  <si>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</si>
  <si>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</si>
  <si>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</si>
  <si>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</si>
  <si>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</si>
  <si>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</si>
  <si>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Высокий</t>
  </si>
  <si>
    <t>Средний</t>
  </si>
  <si>
    <t>Низкий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</si>
  <si>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</si>
  <si>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</si>
  <si>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</si>
  <si>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</si>
  <si>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</si>
  <si>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</si>
  <si>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>пытается лепить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</si>
  <si>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</si>
  <si>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</si>
  <si>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</si>
  <si>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</si>
  <si>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</si>
  <si>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</si>
  <si>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</si>
  <si>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</si>
  <si>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</si>
  <si>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</si>
  <si>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</si>
  <si>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</si>
  <si>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</si>
  <si>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</si>
  <si>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</si>
  <si>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</si>
  <si>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</si>
  <si>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</si>
  <si>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</si>
  <si>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</si>
  <si>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</si>
  <si>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</si>
  <si>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</si>
  <si>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</si>
  <si>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</si>
  <si>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</si>
  <si>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</si>
  <si>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</si>
  <si>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</si>
  <si>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</si>
  <si>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</si>
  <si>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</si>
  <si>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</si>
  <si>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</si>
  <si>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</si>
  <si>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</si>
  <si>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</si>
  <si>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</si>
  <si>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</si>
  <si>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</si>
  <si>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</si>
  <si>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</si>
  <si>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</si>
  <si>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</si>
  <si>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</si>
  <si>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</si>
  <si>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</si>
  <si>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</si>
  <si>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</si>
  <si>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</si>
  <si>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</si>
  <si>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</si>
  <si>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</si>
  <si>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</si>
  <si>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</si>
  <si>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</si>
  <si>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</si>
  <si>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</si>
  <si>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</si>
  <si>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</si>
  <si>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</si>
  <si>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</si>
  <si>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</si>
  <si>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</si>
  <si>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</si>
  <si>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</si>
  <si>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</si>
  <si>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</si>
  <si>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</si>
  <si>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</si>
  <si>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</si>
  <si>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</si>
  <si>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</si>
  <si>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</si>
  <si>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</si>
  <si>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</si>
  <si>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</si>
  <si>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</si>
  <si>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</si>
  <si>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</si>
  <si>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</si>
  <si>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</si>
  <si>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</si>
  <si>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</si>
  <si>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</si>
  <si>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</si>
  <si>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</si>
  <si>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</si>
  <si>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</si>
  <si>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</si>
  <si>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</si>
  <si>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</si>
  <si>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</si>
  <si>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</si>
  <si>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</si>
  <si>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</si>
  <si>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</si>
  <si>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</si>
  <si>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</si>
  <si>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</si>
  <si>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</si>
  <si>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</si>
  <si>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</si>
  <si>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</si>
  <si>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</si>
  <si>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</si>
  <si>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</si>
  <si>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</si>
  <si>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</si>
  <si>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</si>
  <si>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</si>
  <si>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</si>
  <si>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</si>
  <si>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</si>
  <si>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</si>
  <si>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</si>
  <si>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</si>
  <si>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</si>
  <si>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>Абдиков Алишер</t>
  </si>
  <si>
    <t>Азира Ақжүрек</t>
  </si>
  <si>
    <t>Еркебұлан Арсен</t>
  </si>
  <si>
    <t>Жандыллаева Айдана</t>
  </si>
  <si>
    <t>Жилина Саша</t>
  </si>
  <si>
    <t>Жомартова Козайым</t>
  </si>
  <si>
    <t>Куаншалинов Ислам</t>
  </si>
  <si>
    <t>Кудабаева Камиля</t>
  </si>
  <si>
    <t>Мартьянов Мирон</t>
  </si>
  <si>
    <t>Молдабек Дінмұхаммед</t>
  </si>
  <si>
    <t>Муртазин Рауль</t>
  </si>
  <si>
    <t>Нияз Ернар</t>
  </si>
  <si>
    <t>Өмірзақ Рахман</t>
  </si>
  <si>
    <t>Пак Марк</t>
  </si>
  <si>
    <t>Патрикеева Ира</t>
  </si>
  <si>
    <t>Попов Давыд</t>
  </si>
  <si>
    <t>Сагимбаев Олжас</t>
  </si>
  <si>
    <t>Тренина Ева</t>
  </si>
  <si>
    <t>Усова Ева</t>
  </si>
  <si>
    <t>Утегенова Альмира</t>
  </si>
  <si>
    <t>Федоренко Миша</t>
  </si>
  <si>
    <t xml:space="preserve">Филык Мирослав </t>
  </si>
  <si>
    <t>Бостан Ңурасыл</t>
  </si>
  <si>
    <t>Есенеева Ерке</t>
  </si>
  <si>
    <t>1-10 мая</t>
  </si>
  <si>
    <t>года</t>
  </si>
  <si>
    <t>Атажанова Анура</t>
  </si>
  <si>
    <t xml:space="preserve">                                  Учебный год: 2023-2024гг.                  Группа: средняя группа №2 "Бабочки"                Период: итоговый    Сроки проведения: 1-10 мая 2024 года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</si>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</sst>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9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9" xfId="0" applyBorder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0" fillId="0" borderId="21" xfId="0" applyBorder="1"/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5" fillId="0" borderId="1" xfId="2" applyFont="1" applyBorder="1" applyAlignment="1">
      <alignment vertical="top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3" borderId="1" xfId="0" applyFill="1" applyBorder="1"/>
    <xf numFmtId="0" fontId="4" fillId="0" borderId="0" xfId="0" applyFont="1" applyBorder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7" fillId="0" borderId="0" xfId="0" applyFont="1"/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_Sheet1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topLeftCell="A38" zoomScale="93" zoomScaleNormal="93" workbookViewId="0">
      <selection activeCell="O60" sqref="O60"/>
    </sheetView>
  </sheetViews>
  <sheetFormatPr defaultRowHeight="15" x14ac:dyDescent="0.25"/>
  <cols>
    <col min="1" max="1" width="5.140625" customWidth="1"/>
    <col min="2" max="2" width="24" customWidth="1"/>
  </cols>
  <sheetData>
    <row r="1" spans="1:167" ht="15.75" x14ac:dyDescent="0.25">
      <c r="A1" s="6" t="s">
        <v>7</v>
      </c>
      <c r="B1" s="12" t="s">
        <v>129</v>
      </c>
      <c r="C1" s="14"/>
      <c r="D1" s="14"/>
      <c r="E1" s="14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334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46" t="s">
        <v>331</v>
      </c>
      <c r="R2" s="7">
        <v>2024</v>
      </c>
      <c r="S2" s="46" t="s">
        <v>332</v>
      </c>
      <c r="T2" s="7"/>
      <c r="U2" s="7"/>
      <c r="V2" s="7"/>
      <c r="FI2" s="79" t="s">
        <v>304</v>
      </c>
      <c r="FJ2" s="7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62" t="s">
        <v>0</v>
      </c>
      <c r="B4" s="62" t="s">
        <v>35</v>
      </c>
      <c r="C4" s="77" t="s">
        <v>93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83" t="s">
        <v>95</v>
      </c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5"/>
      <c r="BK4" s="86" t="s">
        <v>189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67" t="s">
        <v>101</v>
      </c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9"/>
      <c r="EW4" s="48" t="s">
        <v>99</v>
      </c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ht="15.75" customHeight="1" x14ac:dyDescent="0.25">
      <c r="A5" s="62"/>
      <c r="B5" s="62"/>
      <c r="C5" s="64" t="s">
        <v>94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80" t="s">
        <v>96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2"/>
      <c r="AG5" s="70" t="s">
        <v>97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2"/>
      <c r="AV5" s="70" t="s">
        <v>130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2"/>
      <c r="BK5" s="80" t="s">
        <v>131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2"/>
      <c r="BZ5" s="80" t="s">
        <v>102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2"/>
      <c r="CO5" s="73" t="s">
        <v>98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8" t="s">
        <v>103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0" t="s">
        <v>104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2"/>
      <c r="EH5" s="74" t="s">
        <v>6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6"/>
      <c r="EW5" s="78" t="s">
        <v>100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167" ht="15.75" hidden="1" x14ac:dyDescent="0.25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6"/>
      <c r="BL6" s="13"/>
      <c r="BM6" s="13"/>
      <c r="BN6" s="13"/>
      <c r="BO6" s="13"/>
      <c r="BP6" s="13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5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5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5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5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62"/>
      <c r="B11" s="62"/>
      <c r="C11" s="65" t="s">
        <v>8</v>
      </c>
      <c r="D11" s="66" t="s">
        <v>1</v>
      </c>
      <c r="E11" s="66" t="s">
        <v>2</v>
      </c>
      <c r="F11" s="65" t="s">
        <v>31</v>
      </c>
      <c r="G11" s="66" t="s">
        <v>2</v>
      </c>
      <c r="H11" s="66" t="s">
        <v>3</v>
      </c>
      <c r="I11" s="66" t="s">
        <v>9</v>
      </c>
      <c r="J11" s="66" t="s">
        <v>4</v>
      </c>
      <c r="K11" s="66" t="s">
        <v>5</v>
      </c>
      <c r="L11" s="80" t="s">
        <v>10</v>
      </c>
      <c r="M11" s="81"/>
      <c r="N11" s="81"/>
      <c r="O11" s="64" t="s">
        <v>11</v>
      </c>
      <c r="P11" s="64"/>
      <c r="Q11" s="64"/>
      <c r="R11" s="65" t="s">
        <v>12</v>
      </c>
      <c r="S11" s="66"/>
      <c r="T11" s="66"/>
      <c r="U11" s="90" t="s">
        <v>204</v>
      </c>
      <c r="V11" s="91"/>
      <c r="W11" s="65"/>
      <c r="X11" s="66" t="s">
        <v>206</v>
      </c>
      <c r="Y11" s="66"/>
      <c r="Z11" s="66"/>
      <c r="AA11" s="66" t="s">
        <v>13</v>
      </c>
      <c r="AB11" s="66"/>
      <c r="AC11" s="66"/>
      <c r="AD11" s="66" t="s">
        <v>14</v>
      </c>
      <c r="AE11" s="66"/>
      <c r="AF11" s="66"/>
      <c r="AG11" s="66" t="s">
        <v>15</v>
      </c>
      <c r="AH11" s="66"/>
      <c r="AI11" s="66"/>
      <c r="AJ11" s="66" t="s">
        <v>16</v>
      </c>
      <c r="AK11" s="66"/>
      <c r="AL11" s="66"/>
      <c r="AM11" s="64" t="s">
        <v>17</v>
      </c>
      <c r="AN11" s="64"/>
      <c r="AO11" s="64"/>
      <c r="AP11" s="78" t="s">
        <v>18</v>
      </c>
      <c r="AQ11" s="78"/>
      <c r="AR11" s="78"/>
      <c r="AS11" s="64" t="s">
        <v>19</v>
      </c>
      <c r="AT11" s="64"/>
      <c r="AU11" s="64"/>
      <c r="AV11" s="64" t="s">
        <v>20</v>
      </c>
      <c r="AW11" s="64"/>
      <c r="AX11" s="64"/>
      <c r="AY11" s="64" t="s">
        <v>32</v>
      </c>
      <c r="AZ11" s="64"/>
      <c r="BA11" s="64"/>
      <c r="BB11" s="64" t="s">
        <v>21</v>
      </c>
      <c r="BC11" s="64"/>
      <c r="BD11" s="64"/>
      <c r="BE11" s="64" t="s">
        <v>236</v>
      </c>
      <c r="BF11" s="64"/>
      <c r="BG11" s="64"/>
      <c r="BH11" s="64" t="s">
        <v>22</v>
      </c>
      <c r="BI11" s="64"/>
      <c r="BJ11" s="64"/>
      <c r="BK11" s="71" t="s">
        <v>125</v>
      </c>
      <c r="BL11" s="71"/>
      <c r="BM11" s="72"/>
      <c r="BN11" s="70" t="s">
        <v>126</v>
      </c>
      <c r="BO11" s="71"/>
      <c r="BP11" s="72"/>
      <c r="BQ11" s="78" t="s">
        <v>127</v>
      </c>
      <c r="BR11" s="78"/>
      <c r="BS11" s="78"/>
      <c r="BT11" s="78" t="s">
        <v>128</v>
      </c>
      <c r="BU11" s="78"/>
      <c r="BV11" s="78"/>
      <c r="BW11" s="78" t="s">
        <v>303</v>
      </c>
      <c r="BX11" s="78"/>
      <c r="BY11" s="70"/>
      <c r="BZ11" s="78" t="s">
        <v>23</v>
      </c>
      <c r="CA11" s="78"/>
      <c r="CB11" s="78"/>
      <c r="CC11" s="78" t="s">
        <v>33</v>
      </c>
      <c r="CD11" s="78"/>
      <c r="CE11" s="78"/>
      <c r="CF11" s="78" t="s">
        <v>24</v>
      </c>
      <c r="CG11" s="78"/>
      <c r="CH11" s="78"/>
      <c r="CI11" s="78" t="s">
        <v>25</v>
      </c>
      <c r="CJ11" s="78"/>
      <c r="CK11" s="78"/>
      <c r="CL11" s="78" t="s">
        <v>26</v>
      </c>
      <c r="CM11" s="78"/>
      <c r="CN11" s="78"/>
      <c r="CO11" s="78" t="s">
        <v>27</v>
      </c>
      <c r="CP11" s="78"/>
      <c r="CQ11" s="78"/>
      <c r="CR11" s="78" t="s">
        <v>28</v>
      </c>
      <c r="CS11" s="78"/>
      <c r="CT11" s="78"/>
      <c r="CU11" s="78" t="s">
        <v>29</v>
      </c>
      <c r="CV11" s="78"/>
      <c r="CW11" s="78"/>
      <c r="CX11" s="70" t="s">
        <v>30</v>
      </c>
      <c r="CY11" s="71"/>
      <c r="CZ11" s="72"/>
      <c r="DA11" s="70" t="s">
        <v>34</v>
      </c>
      <c r="DB11" s="71"/>
      <c r="DC11" s="72"/>
      <c r="DD11" s="70" t="s">
        <v>110</v>
      </c>
      <c r="DE11" s="71"/>
      <c r="DF11" s="72"/>
      <c r="DG11" s="70" t="s">
        <v>111</v>
      </c>
      <c r="DH11" s="71"/>
      <c r="DI11" s="72"/>
      <c r="DJ11" s="70" t="s">
        <v>112</v>
      </c>
      <c r="DK11" s="71"/>
      <c r="DL11" s="72"/>
      <c r="DM11" s="70" t="s">
        <v>113</v>
      </c>
      <c r="DN11" s="71"/>
      <c r="DO11" s="72"/>
      <c r="DP11" s="70" t="s">
        <v>114</v>
      </c>
      <c r="DQ11" s="71"/>
      <c r="DR11" s="72"/>
      <c r="DS11" s="70" t="s">
        <v>115</v>
      </c>
      <c r="DT11" s="71"/>
      <c r="DU11" s="72"/>
      <c r="DV11" s="78" t="s">
        <v>116</v>
      </c>
      <c r="DW11" s="78"/>
      <c r="DX11" s="78"/>
      <c r="DY11" s="78" t="s">
        <v>117</v>
      </c>
      <c r="DZ11" s="78"/>
      <c r="EA11" s="78"/>
      <c r="EB11" s="78" t="s">
        <v>118</v>
      </c>
      <c r="EC11" s="78"/>
      <c r="ED11" s="78"/>
      <c r="EE11" s="78" t="s">
        <v>119</v>
      </c>
      <c r="EF11" s="78"/>
      <c r="EG11" s="78"/>
      <c r="EH11" s="87" t="s">
        <v>120</v>
      </c>
      <c r="EI11" s="88"/>
      <c r="EJ11" s="89"/>
      <c r="EK11" s="87" t="s">
        <v>121</v>
      </c>
      <c r="EL11" s="88"/>
      <c r="EM11" s="89"/>
      <c r="EN11" s="87" t="s">
        <v>122</v>
      </c>
      <c r="EO11" s="88"/>
      <c r="EP11" s="89"/>
      <c r="EQ11" s="87" t="s">
        <v>123</v>
      </c>
      <c r="ER11" s="88"/>
      <c r="ES11" s="89"/>
      <c r="ET11" s="87" t="s">
        <v>124</v>
      </c>
      <c r="EU11" s="88"/>
      <c r="EV11" s="89"/>
      <c r="EW11" s="78" t="s">
        <v>105</v>
      </c>
      <c r="EX11" s="78"/>
      <c r="EY11" s="78"/>
      <c r="EZ11" s="78" t="s">
        <v>106</v>
      </c>
      <c r="FA11" s="78"/>
      <c r="FB11" s="78"/>
      <c r="FC11" s="78" t="s">
        <v>107</v>
      </c>
      <c r="FD11" s="78"/>
      <c r="FE11" s="78"/>
      <c r="FF11" s="78" t="s">
        <v>108</v>
      </c>
      <c r="FG11" s="78"/>
      <c r="FH11" s="78"/>
      <c r="FI11" s="78" t="s">
        <v>109</v>
      </c>
      <c r="FJ11" s="78"/>
      <c r="FK11" s="78"/>
    </row>
    <row r="12" spans="1:167" ht="70.5" customHeight="1" thickBot="1" x14ac:dyDescent="0.3">
      <c r="A12" s="62"/>
      <c r="B12" s="62"/>
      <c r="C12" s="52" t="s">
        <v>190</v>
      </c>
      <c r="D12" s="63"/>
      <c r="E12" s="54"/>
      <c r="F12" s="53" t="s">
        <v>194</v>
      </c>
      <c r="G12" s="53"/>
      <c r="H12" s="54"/>
      <c r="I12" s="52" t="s">
        <v>198</v>
      </c>
      <c r="J12" s="53"/>
      <c r="K12" s="54"/>
      <c r="L12" s="52" t="s">
        <v>200</v>
      </c>
      <c r="M12" s="53"/>
      <c r="N12" s="54"/>
      <c r="O12" s="52" t="s">
        <v>201</v>
      </c>
      <c r="P12" s="53"/>
      <c r="Q12" s="54"/>
      <c r="R12" s="49" t="s">
        <v>203</v>
      </c>
      <c r="S12" s="50"/>
      <c r="T12" s="51"/>
      <c r="U12" s="49" t="s">
        <v>205</v>
      </c>
      <c r="V12" s="50"/>
      <c r="W12" s="51"/>
      <c r="X12" s="49" t="s">
        <v>207</v>
      </c>
      <c r="Y12" s="50"/>
      <c r="Z12" s="51"/>
      <c r="AA12" s="49" t="s">
        <v>208</v>
      </c>
      <c r="AB12" s="50"/>
      <c r="AC12" s="51"/>
      <c r="AD12" s="49" t="s">
        <v>211</v>
      </c>
      <c r="AE12" s="50"/>
      <c r="AF12" s="51"/>
      <c r="AG12" s="49" t="s">
        <v>212</v>
      </c>
      <c r="AH12" s="50"/>
      <c r="AI12" s="51"/>
      <c r="AJ12" s="49" t="s">
        <v>215</v>
      </c>
      <c r="AK12" s="50"/>
      <c r="AL12" s="51"/>
      <c r="AM12" s="49" t="s">
        <v>219</v>
      </c>
      <c r="AN12" s="50"/>
      <c r="AO12" s="51"/>
      <c r="AP12" s="49" t="s">
        <v>223</v>
      </c>
      <c r="AQ12" s="50"/>
      <c r="AR12" s="51"/>
      <c r="AS12" s="49" t="s">
        <v>224</v>
      </c>
      <c r="AT12" s="50"/>
      <c r="AU12" s="51"/>
      <c r="AV12" s="49" t="s">
        <v>225</v>
      </c>
      <c r="AW12" s="50"/>
      <c r="AX12" s="51"/>
      <c r="AY12" s="49" t="s">
        <v>227</v>
      </c>
      <c r="AZ12" s="50"/>
      <c r="BA12" s="51"/>
      <c r="BB12" s="49" t="s">
        <v>229</v>
      </c>
      <c r="BC12" s="50"/>
      <c r="BD12" s="51"/>
      <c r="BE12" s="49" t="s">
        <v>233</v>
      </c>
      <c r="BF12" s="50"/>
      <c r="BG12" s="51"/>
      <c r="BH12" s="52" t="s">
        <v>79</v>
      </c>
      <c r="BI12" s="53"/>
      <c r="BJ12" s="54"/>
      <c r="BK12" s="49" t="s">
        <v>238</v>
      </c>
      <c r="BL12" s="50"/>
      <c r="BM12" s="51"/>
      <c r="BN12" s="49" t="s">
        <v>239</v>
      </c>
      <c r="BO12" s="50"/>
      <c r="BP12" s="51"/>
      <c r="BQ12" s="49" t="s">
        <v>243</v>
      </c>
      <c r="BR12" s="50"/>
      <c r="BS12" s="51"/>
      <c r="BT12" s="49" t="s">
        <v>244</v>
      </c>
      <c r="BU12" s="50"/>
      <c r="BV12" s="51"/>
      <c r="BW12" s="49" t="s">
        <v>245</v>
      </c>
      <c r="BX12" s="50"/>
      <c r="BY12" s="51"/>
      <c r="BZ12" s="49" t="s">
        <v>83</v>
      </c>
      <c r="CA12" s="50"/>
      <c r="CB12" s="51"/>
      <c r="CC12" s="49" t="s">
        <v>246</v>
      </c>
      <c r="CD12" s="50"/>
      <c r="CE12" s="51"/>
      <c r="CF12" s="49" t="s">
        <v>247</v>
      </c>
      <c r="CG12" s="50"/>
      <c r="CH12" s="51"/>
      <c r="CI12" s="49" t="s">
        <v>249</v>
      </c>
      <c r="CJ12" s="50"/>
      <c r="CK12" s="51"/>
      <c r="CL12" s="49" t="s">
        <v>250</v>
      </c>
      <c r="CM12" s="50"/>
      <c r="CN12" s="51"/>
      <c r="CO12" s="49" t="s">
        <v>253</v>
      </c>
      <c r="CP12" s="50"/>
      <c r="CQ12" s="51"/>
      <c r="CR12" s="49" t="s">
        <v>254</v>
      </c>
      <c r="CS12" s="50"/>
      <c r="CT12" s="51"/>
      <c r="CU12" s="49" t="s">
        <v>257</v>
      </c>
      <c r="CV12" s="50"/>
      <c r="CW12" s="51"/>
      <c r="CX12" s="49" t="s">
        <v>258</v>
      </c>
      <c r="CY12" s="50"/>
      <c r="CZ12" s="51"/>
      <c r="DA12" s="49" t="s">
        <v>149</v>
      </c>
      <c r="DB12" s="50"/>
      <c r="DC12" s="51"/>
      <c r="DD12" s="49" t="s">
        <v>260</v>
      </c>
      <c r="DE12" s="50"/>
      <c r="DF12" s="51"/>
      <c r="DG12" s="49" t="s">
        <v>261</v>
      </c>
      <c r="DH12" s="50"/>
      <c r="DI12" s="51"/>
      <c r="DJ12" s="49" t="s">
        <v>265</v>
      </c>
      <c r="DK12" s="50"/>
      <c r="DL12" s="51"/>
      <c r="DM12" s="49" t="s">
        <v>267</v>
      </c>
      <c r="DN12" s="50"/>
      <c r="DO12" s="51"/>
      <c r="DP12" s="49" t="s">
        <v>268</v>
      </c>
      <c r="DQ12" s="50"/>
      <c r="DR12" s="51"/>
      <c r="DS12" s="49" t="s">
        <v>270</v>
      </c>
      <c r="DT12" s="50"/>
      <c r="DU12" s="51"/>
      <c r="DV12" s="49" t="s">
        <v>271</v>
      </c>
      <c r="DW12" s="50"/>
      <c r="DX12" s="51"/>
      <c r="DY12" s="49" t="s">
        <v>272</v>
      </c>
      <c r="DZ12" s="50"/>
      <c r="EA12" s="51"/>
      <c r="EB12" s="49" t="s">
        <v>274</v>
      </c>
      <c r="EC12" s="50"/>
      <c r="ED12" s="51"/>
      <c r="EE12" s="49" t="s">
        <v>277</v>
      </c>
      <c r="EF12" s="50"/>
      <c r="EG12" s="51"/>
      <c r="EH12" s="49" t="s">
        <v>281</v>
      </c>
      <c r="EI12" s="50"/>
      <c r="EJ12" s="51"/>
      <c r="EK12" s="49" t="s">
        <v>283</v>
      </c>
      <c r="EL12" s="50"/>
      <c r="EM12" s="51"/>
      <c r="EN12" s="49" t="s">
        <v>168</v>
      </c>
      <c r="EO12" s="50"/>
      <c r="EP12" s="51"/>
      <c r="EQ12" s="49" t="s">
        <v>288</v>
      </c>
      <c r="ER12" s="50"/>
      <c r="ES12" s="51"/>
      <c r="ET12" s="49" t="s">
        <v>289</v>
      </c>
      <c r="EU12" s="50"/>
      <c r="EV12" s="51"/>
      <c r="EW12" s="49" t="s">
        <v>291</v>
      </c>
      <c r="EX12" s="50"/>
      <c r="EY12" s="51"/>
      <c r="EZ12" s="49" t="s">
        <v>292</v>
      </c>
      <c r="FA12" s="50"/>
      <c r="FB12" s="51"/>
      <c r="FC12" s="49" t="s">
        <v>294</v>
      </c>
      <c r="FD12" s="50"/>
      <c r="FE12" s="51"/>
      <c r="FF12" s="49" t="s">
        <v>295</v>
      </c>
      <c r="FG12" s="50"/>
      <c r="FH12" s="51"/>
      <c r="FI12" s="49" t="s">
        <v>298</v>
      </c>
      <c r="FJ12" s="50"/>
      <c r="FK12" s="51"/>
    </row>
    <row r="13" spans="1:167" ht="144.75" customHeight="1" thickBot="1" x14ac:dyDescent="0.3">
      <c r="A13" s="62"/>
      <c r="B13" s="62"/>
      <c r="C13" s="29" t="s">
        <v>191</v>
      </c>
      <c r="D13" s="30" t="s">
        <v>192</v>
      </c>
      <c r="E13" s="31" t="s">
        <v>193</v>
      </c>
      <c r="F13" s="32" t="s">
        <v>195</v>
      </c>
      <c r="G13" s="32" t="s">
        <v>196</v>
      </c>
      <c r="H13" s="31" t="s">
        <v>197</v>
      </c>
      <c r="I13" s="33" t="s">
        <v>51</v>
      </c>
      <c r="J13" s="32" t="s">
        <v>52</v>
      </c>
      <c r="K13" s="31" t="s">
        <v>199</v>
      </c>
      <c r="L13" s="33" t="s">
        <v>54</v>
      </c>
      <c r="M13" s="32" t="s">
        <v>55</v>
      </c>
      <c r="N13" s="31" t="s">
        <v>45</v>
      </c>
      <c r="O13" s="33" t="s">
        <v>53</v>
      </c>
      <c r="P13" s="32" t="s">
        <v>38</v>
      </c>
      <c r="Q13" s="31" t="s">
        <v>202</v>
      </c>
      <c r="R13" s="34" t="s">
        <v>58</v>
      </c>
      <c r="S13" s="35" t="s">
        <v>40</v>
      </c>
      <c r="T13" s="36" t="s">
        <v>59</v>
      </c>
      <c r="U13" s="34" t="s">
        <v>61</v>
      </c>
      <c r="V13" s="35" t="s">
        <v>62</v>
      </c>
      <c r="W13" s="36" t="s">
        <v>63</v>
      </c>
      <c r="X13" s="34" t="s">
        <v>64</v>
      </c>
      <c r="Y13" s="35" t="s">
        <v>65</v>
      </c>
      <c r="Z13" s="36" t="s">
        <v>66</v>
      </c>
      <c r="AA13" s="34" t="s">
        <v>60</v>
      </c>
      <c r="AB13" s="35" t="s">
        <v>209</v>
      </c>
      <c r="AC13" s="36" t="s">
        <v>210</v>
      </c>
      <c r="AD13" s="34" t="s">
        <v>67</v>
      </c>
      <c r="AE13" s="35" t="s">
        <v>68</v>
      </c>
      <c r="AF13" s="36" t="s">
        <v>69</v>
      </c>
      <c r="AG13" s="34" t="s">
        <v>70</v>
      </c>
      <c r="AH13" s="35" t="s">
        <v>213</v>
      </c>
      <c r="AI13" s="36" t="s">
        <v>214</v>
      </c>
      <c r="AJ13" s="34" t="s">
        <v>216</v>
      </c>
      <c r="AK13" s="35" t="s">
        <v>217</v>
      </c>
      <c r="AL13" s="36" t="s">
        <v>218</v>
      </c>
      <c r="AM13" s="34" t="s">
        <v>220</v>
      </c>
      <c r="AN13" s="35" t="s">
        <v>221</v>
      </c>
      <c r="AO13" s="36" t="s">
        <v>222</v>
      </c>
      <c r="AP13" s="34" t="s">
        <v>71</v>
      </c>
      <c r="AQ13" s="35" t="s">
        <v>72</v>
      </c>
      <c r="AR13" s="36" t="s">
        <v>73</v>
      </c>
      <c r="AS13" s="34" t="s">
        <v>74</v>
      </c>
      <c r="AT13" s="35" t="s">
        <v>75</v>
      </c>
      <c r="AU13" s="36" t="s">
        <v>76</v>
      </c>
      <c r="AV13" s="34" t="s">
        <v>41</v>
      </c>
      <c r="AW13" s="35" t="s">
        <v>226</v>
      </c>
      <c r="AX13" s="36" t="s">
        <v>42</v>
      </c>
      <c r="AY13" s="34" t="s">
        <v>77</v>
      </c>
      <c r="AZ13" s="35" t="s">
        <v>78</v>
      </c>
      <c r="BA13" s="36" t="s">
        <v>228</v>
      </c>
      <c r="BB13" s="34" t="s">
        <v>230</v>
      </c>
      <c r="BC13" s="35" t="s">
        <v>231</v>
      </c>
      <c r="BD13" s="36" t="s">
        <v>232</v>
      </c>
      <c r="BE13" s="34" t="s">
        <v>234</v>
      </c>
      <c r="BF13" s="35" t="s">
        <v>235</v>
      </c>
      <c r="BG13" s="36" t="s">
        <v>237</v>
      </c>
      <c r="BH13" s="34" t="s">
        <v>80</v>
      </c>
      <c r="BI13" s="35" t="s">
        <v>81</v>
      </c>
      <c r="BJ13" s="36" t="s">
        <v>82</v>
      </c>
      <c r="BK13" s="34" t="s">
        <v>135</v>
      </c>
      <c r="BL13" s="35" t="s">
        <v>134</v>
      </c>
      <c r="BM13" s="36" t="s">
        <v>133</v>
      </c>
      <c r="BN13" s="34" t="s">
        <v>240</v>
      </c>
      <c r="BO13" s="35" t="s">
        <v>241</v>
      </c>
      <c r="BP13" s="36" t="s">
        <v>242</v>
      </c>
      <c r="BQ13" s="34" t="s">
        <v>132</v>
      </c>
      <c r="BR13" s="35" t="s">
        <v>137</v>
      </c>
      <c r="BS13" s="36" t="s">
        <v>136</v>
      </c>
      <c r="BT13" s="34" t="s">
        <v>138</v>
      </c>
      <c r="BU13" s="35" t="s">
        <v>139</v>
      </c>
      <c r="BV13" s="36" t="s">
        <v>39</v>
      </c>
      <c r="BW13" s="34" t="s">
        <v>140</v>
      </c>
      <c r="BX13" s="35" t="s">
        <v>141</v>
      </c>
      <c r="BY13" s="36" t="s">
        <v>142</v>
      </c>
      <c r="BZ13" s="34" t="s">
        <v>48</v>
      </c>
      <c r="CA13" s="35" t="s">
        <v>84</v>
      </c>
      <c r="CB13" s="36" t="s">
        <v>50</v>
      </c>
      <c r="CC13" s="34" t="s">
        <v>85</v>
      </c>
      <c r="CD13" s="35" t="s">
        <v>86</v>
      </c>
      <c r="CE13" s="36" t="s">
        <v>87</v>
      </c>
      <c r="CF13" s="34" t="s">
        <v>88</v>
      </c>
      <c r="CG13" s="35" t="s">
        <v>89</v>
      </c>
      <c r="CH13" s="36" t="s">
        <v>248</v>
      </c>
      <c r="CI13" s="34" t="s">
        <v>37</v>
      </c>
      <c r="CJ13" s="35" t="s">
        <v>90</v>
      </c>
      <c r="CK13" s="36" t="s">
        <v>91</v>
      </c>
      <c r="CL13" s="34" t="s">
        <v>92</v>
      </c>
      <c r="CM13" s="35" t="s">
        <v>251</v>
      </c>
      <c r="CN13" s="36" t="s">
        <v>252</v>
      </c>
      <c r="CO13" s="34" t="s">
        <v>48</v>
      </c>
      <c r="CP13" s="35" t="s">
        <v>49</v>
      </c>
      <c r="CQ13" s="36" t="s">
        <v>43</v>
      </c>
      <c r="CR13" s="34" t="s">
        <v>255</v>
      </c>
      <c r="CS13" s="35" t="s">
        <v>188</v>
      </c>
      <c r="CT13" s="36" t="s">
        <v>256</v>
      </c>
      <c r="CU13" s="34" t="s">
        <v>143</v>
      </c>
      <c r="CV13" s="35" t="s">
        <v>144</v>
      </c>
      <c r="CW13" s="36" t="s">
        <v>145</v>
      </c>
      <c r="CX13" s="34" t="s">
        <v>146</v>
      </c>
      <c r="CY13" s="35" t="s">
        <v>147</v>
      </c>
      <c r="CZ13" s="36" t="s">
        <v>148</v>
      </c>
      <c r="DA13" s="34" t="s">
        <v>259</v>
      </c>
      <c r="DB13" s="35" t="s">
        <v>150</v>
      </c>
      <c r="DC13" s="36" t="s">
        <v>151</v>
      </c>
      <c r="DD13" s="37" t="s">
        <v>37</v>
      </c>
      <c r="DE13" s="38" t="s">
        <v>57</v>
      </c>
      <c r="DF13" s="38" t="s">
        <v>56</v>
      </c>
      <c r="DG13" s="37" t="s">
        <v>262</v>
      </c>
      <c r="DH13" s="38" t="s">
        <v>263</v>
      </c>
      <c r="DI13" s="38" t="s">
        <v>264</v>
      </c>
      <c r="DJ13" s="37" t="s">
        <v>152</v>
      </c>
      <c r="DK13" s="38" t="s">
        <v>153</v>
      </c>
      <c r="DL13" s="38" t="s">
        <v>266</v>
      </c>
      <c r="DM13" s="34" t="s">
        <v>154</v>
      </c>
      <c r="DN13" s="35" t="s">
        <v>155</v>
      </c>
      <c r="DO13" s="36" t="s">
        <v>156</v>
      </c>
      <c r="DP13" s="34" t="s">
        <v>154</v>
      </c>
      <c r="DQ13" s="35" t="s">
        <v>155</v>
      </c>
      <c r="DR13" s="36" t="s">
        <v>269</v>
      </c>
      <c r="DS13" s="34" t="s">
        <v>157</v>
      </c>
      <c r="DT13" s="35" t="s">
        <v>158</v>
      </c>
      <c r="DU13" s="36" t="s">
        <v>159</v>
      </c>
      <c r="DV13" s="34" t="s">
        <v>160</v>
      </c>
      <c r="DW13" s="35" t="s">
        <v>161</v>
      </c>
      <c r="DX13" s="36" t="s">
        <v>162</v>
      </c>
      <c r="DY13" s="34" t="s">
        <v>163</v>
      </c>
      <c r="DZ13" s="35" t="s">
        <v>164</v>
      </c>
      <c r="EA13" s="36" t="s">
        <v>273</v>
      </c>
      <c r="EB13" s="34" t="s">
        <v>305</v>
      </c>
      <c r="EC13" s="35" t="s">
        <v>275</v>
      </c>
      <c r="ED13" s="36" t="s">
        <v>276</v>
      </c>
      <c r="EE13" s="34" t="s">
        <v>278</v>
      </c>
      <c r="EF13" s="35" t="s">
        <v>279</v>
      </c>
      <c r="EG13" s="36" t="s">
        <v>280</v>
      </c>
      <c r="EH13" s="34" t="s">
        <v>165</v>
      </c>
      <c r="EI13" s="35" t="s">
        <v>282</v>
      </c>
      <c r="EJ13" s="36" t="s">
        <v>46</v>
      </c>
      <c r="EK13" s="34" t="s">
        <v>166</v>
      </c>
      <c r="EL13" s="35" t="s">
        <v>284</v>
      </c>
      <c r="EM13" s="36" t="s">
        <v>285</v>
      </c>
      <c r="EN13" s="34" t="s">
        <v>286</v>
      </c>
      <c r="EO13" s="35" t="s">
        <v>287</v>
      </c>
      <c r="EP13" s="36" t="s">
        <v>169</v>
      </c>
      <c r="EQ13" s="34" t="s">
        <v>44</v>
      </c>
      <c r="ER13" s="35" t="s">
        <v>167</v>
      </c>
      <c r="ES13" s="36" t="s">
        <v>47</v>
      </c>
      <c r="ET13" s="34" t="s">
        <v>170</v>
      </c>
      <c r="EU13" s="35" t="s">
        <v>171</v>
      </c>
      <c r="EV13" s="36" t="s">
        <v>290</v>
      </c>
      <c r="EW13" s="34" t="s">
        <v>172</v>
      </c>
      <c r="EX13" s="35" t="s">
        <v>173</v>
      </c>
      <c r="EY13" s="36" t="s">
        <v>174</v>
      </c>
      <c r="EZ13" s="34" t="s">
        <v>306</v>
      </c>
      <c r="FA13" s="35" t="s">
        <v>293</v>
      </c>
      <c r="FB13" s="36" t="s">
        <v>175</v>
      </c>
      <c r="FC13" s="34" t="s">
        <v>176</v>
      </c>
      <c r="FD13" s="35" t="s">
        <v>177</v>
      </c>
      <c r="FE13" s="36" t="s">
        <v>178</v>
      </c>
      <c r="FF13" s="34" t="s">
        <v>295</v>
      </c>
      <c r="FG13" s="35" t="s">
        <v>296</v>
      </c>
      <c r="FH13" s="36" t="s">
        <v>297</v>
      </c>
      <c r="FI13" s="34" t="s">
        <v>299</v>
      </c>
      <c r="FJ13" s="35" t="s">
        <v>300</v>
      </c>
      <c r="FK13" s="36" t="s">
        <v>301</v>
      </c>
    </row>
    <row r="14" spans="1:167" ht="15.75" x14ac:dyDescent="0.25">
      <c r="A14" s="2">
        <v>1</v>
      </c>
      <c r="B14" s="39" t="s">
        <v>307</v>
      </c>
      <c r="C14" s="5">
        <v>1</v>
      </c>
      <c r="D14" s="5"/>
      <c r="E14" s="5"/>
      <c r="F14" s="11">
        <v>1</v>
      </c>
      <c r="G14" s="11"/>
      <c r="H14" s="11"/>
      <c r="I14" s="11">
        <v>1</v>
      </c>
      <c r="J14" s="11"/>
      <c r="K14" s="11"/>
      <c r="L14" s="11">
        <v>1</v>
      </c>
      <c r="M14" s="11"/>
      <c r="N14" s="11"/>
      <c r="O14" s="11">
        <v>1</v>
      </c>
      <c r="P14" s="11"/>
      <c r="Q14" s="11"/>
      <c r="R14" s="11">
        <v>1</v>
      </c>
      <c r="S14" s="11"/>
      <c r="T14" s="11"/>
      <c r="U14" s="13">
        <v>1</v>
      </c>
      <c r="V14" s="13"/>
      <c r="W14" s="11"/>
      <c r="X14" s="11">
        <v>1</v>
      </c>
      <c r="Y14" s="11"/>
      <c r="Z14" s="11"/>
      <c r="AA14" s="11">
        <v>1</v>
      </c>
      <c r="AB14" s="11"/>
      <c r="AC14" s="11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13">
        <v>1</v>
      </c>
      <c r="AW14" s="13"/>
      <c r="AX14" s="13"/>
      <c r="AY14" s="13">
        <v>1</v>
      </c>
      <c r="AZ14" s="13"/>
      <c r="BA14" s="13"/>
      <c r="BB14" s="13">
        <v>1</v>
      </c>
      <c r="BC14" s="13"/>
      <c r="BD14" s="13"/>
      <c r="BE14" s="13"/>
      <c r="BF14" s="13">
        <v>1</v>
      </c>
      <c r="BG14" s="13"/>
      <c r="BH14" s="13"/>
      <c r="BI14" s="13">
        <v>1</v>
      </c>
      <c r="BJ14" s="13"/>
      <c r="BK14" s="13">
        <v>1</v>
      </c>
      <c r="BL14" s="13"/>
      <c r="BM14" s="13"/>
      <c r="BN14" s="13">
        <v>1</v>
      </c>
      <c r="BO14" s="13"/>
      <c r="BP14" s="13"/>
      <c r="BQ14" s="13">
        <v>1</v>
      </c>
      <c r="BR14" s="13"/>
      <c r="BS14" s="13"/>
      <c r="BT14" s="13">
        <v>1</v>
      </c>
      <c r="BU14" s="13"/>
      <c r="BV14" s="13"/>
      <c r="BW14" s="13">
        <v>1</v>
      </c>
      <c r="BX14" s="13"/>
      <c r="BY14" s="13"/>
      <c r="BZ14" s="13">
        <v>1</v>
      </c>
      <c r="CA14" s="13"/>
      <c r="CB14" s="13"/>
      <c r="CC14" s="13">
        <v>1</v>
      </c>
      <c r="CD14" s="13"/>
      <c r="CE14" s="13"/>
      <c r="CF14" s="13">
        <v>1</v>
      </c>
      <c r="CG14" s="13"/>
      <c r="CH14" s="13"/>
      <c r="CI14" s="13">
        <v>1</v>
      </c>
      <c r="CJ14" s="13"/>
      <c r="CK14" s="13"/>
      <c r="CL14" s="13">
        <v>1</v>
      </c>
      <c r="CM14" s="13"/>
      <c r="CN14" s="13"/>
      <c r="CO14" s="13">
        <v>1</v>
      </c>
      <c r="CP14" s="13"/>
      <c r="CQ14" s="13"/>
      <c r="CR14" s="13">
        <v>1</v>
      </c>
      <c r="CS14" s="13"/>
      <c r="CT14" s="13"/>
      <c r="CU14" s="13">
        <v>1</v>
      </c>
      <c r="CV14" s="13"/>
      <c r="CW14" s="13"/>
      <c r="CX14" s="13">
        <v>1</v>
      </c>
      <c r="CY14" s="13"/>
      <c r="CZ14" s="13"/>
      <c r="DA14" s="13">
        <v>1</v>
      </c>
      <c r="DB14" s="13"/>
      <c r="DC14" s="13"/>
      <c r="DD14" s="13">
        <v>1</v>
      </c>
      <c r="DE14" s="13"/>
      <c r="DF14" s="13"/>
      <c r="DG14" s="13">
        <v>1</v>
      </c>
      <c r="DH14" s="13"/>
      <c r="DI14" s="13"/>
      <c r="DJ14" s="13">
        <v>1</v>
      </c>
      <c r="DK14" s="13"/>
      <c r="DL14" s="13"/>
      <c r="DM14" s="13">
        <v>1</v>
      </c>
      <c r="DN14" s="13"/>
      <c r="DO14" s="13"/>
      <c r="DP14" s="13">
        <v>1</v>
      </c>
      <c r="DQ14" s="13"/>
      <c r="DR14" s="13"/>
      <c r="DS14" s="13">
        <v>1</v>
      </c>
      <c r="DT14" s="13"/>
      <c r="DU14" s="13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39" t="s">
        <v>308</v>
      </c>
      <c r="C15" s="9"/>
      <c r="D15" s="9">
        <v>1</v>
      </c>
      <c r="E15" s="9"/>
      <c r="F15" s="1"/>
      <c r="G15" s="1"/>
      <c r="H15" s="1">
        <v>1</v>
      </c>
      <c r="I15" s="1"/>
      <c r="J15" s="1">
        <v>1</v>
      </c>
      <c r="K15" s="1"/>
      <c r="L15" s="1"/>
      <c r="M15" s="1">
        <v>1</v>
      </c>
      <c r="N15" s="1"/>
      <c r="O15" s="1"/>
      <c r="P15" s="1"/>
      <c r="Q15" s="1">
        <v>1</v>
      </c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>
        <v>1</v>
      </c>
      <c r="AL15" s="4"/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>
        <v>1</v>
      </c>
      <c r="AX15" s="4"/>
      <c r="AY15" s="4"/>
      <c r="AZ15" s="4">
        <v>1</v>
      </c>
      <c r="BA15" s="4"/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>
        <v>1</v>
      </c>
      <c r="BP15" s="4"/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>
        <v>1</v>
      </c>
      <c r="CH15" s="4"/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>
        <v>1</v>
      </c>
      <c r="CT15" s="4"/>
      <c r="CU15" s="4"/>
      <c r="CV15" s="4">
        <v>1</v>
      </c>
      <c r="CW15" s="4"/>
      <c r="CX15" s="4"/>
      <c r="CY15" s="4"/>
      <c r="CZ15" s="4">
        <v>1</v>
      </c>
      <c r="DA15" s="4"/>
      <c r="DB15" s="4"/>
      <c r="DC15" s="4">
        <v>1</v>
      </c>
      <c r="DD15" s="4"/>
      <c r="DE15" s="4">
        <v>1</v>
      </c>
      <c r="DF15" s="4"/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/>
      <c r="ED15" s="4">
        <v>1</v>
      </c>
      <c r="EE15" s="4"/>
      <c r="EF15" s="4">
        <v>1</v>
      </c>
      <c r="EG15" s="4"/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>
        <v>1</v>
      </c>
      <c r="ES15" s="4"/>
      <c r="ET15" s="4"/>
      <c r="EU15" s="4"/>
      <c r="EV15" s="4">
        <v>1</v>
      </c>
      <c r="EW15" s="4">
        <v>1</v>
      </c>
      <c r="EX15" s="4"/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</row>
    <row r="16" spans="1:167" ht="15.75" x14ac:dyDescent="0.25">
      <c r="A16" s="2">
        <v>3</v>
      </c>
      <c r="B16" s="39" t="s">
        <v>333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>
        <v>1</v>
      </c>
      <c r="V16" s="4"/>
      <c r="W16" s="1"/>
      <c r="X16" s="1"/>
      <c r="Y16" s="1">
        <v>1</v>
      </c>
      <c r="Z16" s="1"/>
      <c r="AA16" s="1">
        <v>1</v>
      </c>
      <c r="AB16" s="1"/>
      <c r="AC16" s="1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</row>
    <row r="17" spans="1:167" ht="15.75" x14ac:dyDescent="0.25">
      <c r="A17" s="2">
        <v>4</v>
      </c>
      <c r="B17" s="39" t="s">
        <v>309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1"/>
      <c r="U17" s="4"/>
      <c r="V17" s="4">
        <v>1</v>
      </c>
      <c r="W17" s="1"/>
      <c r="X17" s="1"/>
      <c r="Y17" s="1"/>
      <c r="Z17" s="1">
        <v>1</v>
      </c>
      <c r="AA17" s="1"/>
      <c r="AB17" s="1">
        <v>1</v>
      </c>
      <c r="AC17" s="1"/>
      <c r="AD17" s="4"/>
      <c r="AE17" s="4">
        <v>1</v>
      </c>
      <c r="AF17" s="4"/>
      <c r="AG17" s="4"/>
      <c r="AH17" s="4"/>
      <c r="AI17" s="4">
        <v>1</v>
      </c>
      <c r="AJ17" s="4"/>
      <c r="AK17" s="4">
        <v>1</v>
      </c>
      <c r="AL17" s="4"/>
      <c r="AM17" s="4"/>
      <c r="AN17" s="4">
        <v>1</v>
      </c>
      <c r="AO17" s="4"/>
      <c r="AP17" s="4"/>
      <c r="AQ17" s="4"/>
      <c r="AR17" s="4">
        <v>1</v>
      </c>
      <c r="AS17" s="4"/>
      <c r="AT17" s="4">
        <v>1</v>
      </c>
      <c r="AU17" s="4"/>
      <c r="AV17" s="4">
        <v>1</v>
      </c>
      <c r="AW17" s="4"/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</row>
    <row r="18" spans="1:167" ht="15.75" x14ac:dyDescent="0.25">
      <c r="A18" s="2">
        <v>5</v>
      </c>
      <c r="B18" s="39" t="s">
        <v>310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>
        <v>1</v>
      </c>
      <c r="P18" s="1"/>
      <c r="Q18" s="1"/>
      <c r="R18" s="1"/>
      <c r="S18" s="1">
        <v>1</v>
      </c>
      <c r="T18" s="1"/>
      <c r="U18" s="4"/>
      <c r="V18" s="4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2">
        <v>1</v>
      </c>
      <c r="AW18" s="42"/>
      <c r="AX18" s="42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/>
      <c r="EP18" s="4">
        <v>1</v>
      </c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</row>
    <row r="19" spans="1:167" ht="15.75" x14ac:dyDescent="0.25">
      <c r="A19" s="2">
        <v>6</v>
      </c>
      <c r="B19" s="39" t="s">
        <v>311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4">
        <v>1</v>
      </c>
      <c r="V19" s="4"/>
      <c r="W19" s="1"/>
      <c r="X19" s="1">
        <v>1</v>
      </c>
      <c r="Y19" s="1"/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39" t="s">
        <v>312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4">
        <v>1</v>
      </c>
      <c r="V20" s="4"/>
      <c r="W20" s="1"/>
      <c r="X20" s="1">
        <v>1</v>
      </c>
      <c r="Y20" s="1"/>
      <c r="Z20" s="1"/>
      <c r="AA20" s="1">
        <v>1</v>
      </c>
      <c r="AB20" s="1"/>
      <c r="AC20" s="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2">
        <v>1</v>
      </c>
      <c r="FJ20" s="42"/>
      <c r="FK20" s="42"/>
    </row>
    <row r="21" spans="1:167" x14ac:dyDescent="0.25">
      <c r="A21" s="3">
        <v>8</v>
      </c>
      <c r="B21" s="39" t="s">
        <v>313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x14ac:dyDescent="0.25">
      <c r="A22" s="3">
        <v>9</v>
      </c>
      <c r="B22" s="39" t="s">
        <v>314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x14ac:dyDescent="0.25">
      <c r="A23" s="3">
        <v>10</v>
      </c>
      <c r="B23" s="39" t="s">
        <v>315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x14ac:dyDescent="0.25">
      <c r="A24" s="3">
        <v>11</v>
      </c>
      <c r="B24" s="39" t="s">
        <v>316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>
        <v>1</v>
      </c>
      <c r="BF24" s="4"/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/>
      <c r="EP24" s="4">
        <v>1</v>
      </c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</row>
    <row r="25" spans="1:167" ht="16.5" customHeight="1" x14ac:dyDescent="0.25">
      <c r="A25" s="3">
        <v>12</v>
      </c>
      <c r="B25" s="39" t="s">
        <v>317</v>
      </c>
      <c r="C25" s="3">
        <v>1</v>
      </c>
      <c r="D25" s="3"/>
      <c r="E25" s="3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/>
      <c r="FK25" s="4">
        <v>1</v>
      </c>
    </row>
    <row r="26" spans="1:167" x14ac:dyDescent="0.25">
      <c r="A26" s="3">
        <v>13</v>
      </c>
      <c r="B26" s="39" t="s">
        <v>318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/>
      <c r="CW26" s="4">
        <v>1</v>
      </c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/>
      <c r="EP26" s="4">
        <v>1</v>
      </c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/>
      <c r="FK26" s="4">
        <v>1</v>
      </c>
    </row>
    <row r="27" spans="1:167" x14ac:dyDescent="0.25">
      <c r="A27" s="3">
        <v>14</v>
      </c>
      <c r="B27" s="39" t="s">
        <v>319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x14ac:dyDescent="0.25">
      <c r="A28" s="3">
        <v>15</v>
      </c>
      <c r="B28" s="39" t="s">
        <v>320</v>
      </c>
      <c r="C28" s="3"/>
      <c r="D28" s="3">
        <v>1</v>
      </c>
      <c r="E28" s="3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>
        <v>1</v>
      </c>
      <c r="AF28" s="4"/>
      <c r="AG28" s="4"/>
      <c r="AH28" s="4"/>
      <c r="AI28" s="4">
        <v>1</v>
      </c>
      <c r="AJ28" s="4"/>
      <c r="AK28" s="4">
        <v>1</v>
      </c>
      <c r="AL28" s="4"/>
      <c r="AM28" s="4"/>
      <c r="AN28" s="4">
        <v>1</v>
      </c>
      <c r="AO28" s="4"/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>
        <v>1</v>
      </c>
      <c r="BC28" s="4"/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/>
      <c r="EP28" s="4">
        <v>1</v>
      </c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</row>
    <row r="29" spans="1:167" x14ac:dyDescent="0.25">
      <c r="A29" s="3">
        <v>16</v>
      </c>
      <c r="B29" s="39" t="s">
        <v>321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/>
      <c r="BD29" s="4">
        <v>1</v>
      </c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167" x14ac:dyDescent="0.25">
      <c r="A30" s="3">
        <v>17</v>
      </c>
      <c r="B30" s="39" t="s">
        <v>322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/>
      <c r="AH30" s="4">
        <v>1</v>
      </c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x14ac:dyDescent="0.25">
      <c r="A31" s="3">
        <v>18</v>
      </c>
      <c r="B31" s="39" t="s">
        <v>323</v>
      </c>
      <c r="C31" s="3">
        <v>1</v>
      </c>
      <c r="D31" s="3"/>
      <c r="E31" s="3"/>
      <c r="F31" s="4">
        <v>1</v>
      </c>
      <c r="G31" s="4"/>
      <c r="H31" s="4"/>
      <c r="I31" s="4"/>
      <c r="J31" s="4">
        <v>1</v>
      </c>
      <c r="K31" s="4"/>
      <c r="L31" s="4"/>
      <c r="M31" s="4">
        <v>1</v>
      </c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>
        <v>1</v>
      </c>
      <c r="AB31" s="4"/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/>
      <c r="EP31" s="4">
        <v>1</v>
      </c>
      <c r="EQ31" s="4"/>
      <c r="ER31" s="4">
        <v>1</v>
      </c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/>
      <c r="FK31" s="4">
        <v>1</v>
      </c>
    </row>
    <row r="32" spans="1:167" x14ac:dyDescent="0.25">
      <c r="A32" s="3">
        <v>19</v>
      </c>
      <c r="B32" s="4" t="s">
        <v>324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2">
        <v>1</v>
      </c>
      <c r="AQ32" s="42"/>
      <c r="AR32" s="42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 x14ac:dyDescent="0.25">
      <c r="A33" s="3">
        <v>20</v>
      </c>
      <c r="B33" s="4" t="s">
        <v>325</v>
      </c>
      <c r="C33" s="3"/>
      <c r="D33" s="3">
        <v>1</v>
      </c>
      <c r="E33" s="3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</row>
    <row r="34" spans="1:167" x14ac:dyDescent="0.25">
      <c r="A34" s="3">
        <v>21</v>
      </c>
      <c r="B34" s="4" t="s">
        <v>326</v>
      </c>
      <c r="C34" s="3">
        <v>1</v>
      </c>
      <c r="D34" s="3"/>
      <c r="E34" s="3"/>
      <c r="F34" s="4">
        <v>1</v>
      </c>
      <c r="G34" s="4"/>
      <c r="H34" s="4"/>
      <c r="I34" s="4"/>
      <c r="J34" s="4">
        <v>1</v>
      </c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>
        <v>1</v>
      </c>
      <c r="BA34" s="4"/>
      <c r="BB34" s="4">
        <v>1</v>
      </c>
      <c r="BC34" s="4"/>
      <c r="BD34" s="4"/>
      <c r="BE34" s="4"/>
      <c r="BF34" s="4">
        <v>1</v>
      </c>
      <c r="BG34" s="4"/>
      <c r="BH34" s="4">
        <v>1</v>
      </c>
      <c r="BI34" s="4"/>
      <c r="BJ34" s="4"/>
      <c r="BK34" s="4"/>
      <c r="BL34" s="4">
        <v>1</v>
      </c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7" x14ac:dyDescent="0.25">
      <c r="A35" s="3">
        <v>22</v>
      </c>
      <c r="B35" s="4" t="s">
        <v>327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x14ac:dyDescent="0.25">
      <c r="A36" s="3">
        <v>23</v>
      </c>
      <c r="B36" s="4" t="s">
        <v>328</v>
      </c>
      <c r="C36" s="3"/>
      <c r="D36" s="3">
        <v>1</v>
      </c>
      <c r="E36" s="3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>
        <v>1</v>
      </c>
      <c r="BC36" s="4"/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>
        <v>1</v>
      </c>
      <c r="CM36" s="4"/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/>
      <c r="EP36" s="4">
        <v>1</v>
      </c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167" x14ac:dyDescent="0.25">
      <c r="A37" s="3">
        <v>24</v>
      </c>
      <c r="B37" s="40" t="s">
        <v>329</v>
      </c>
      <c r="C37" s="3">
        <v>1</v>
      </c>
      <c r="D37" s="3"/>
      <c r="E37" s="3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/>
      <c r="CW37" s="4">
        <v>1</v>
      </c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/>
      <c r="EP37" s="4">
        <v>1</v>
      </c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167" x14ac:dyDescent="0.25">
      <c r="A38" s="3">
        <v>25</v>
      </c>
      <c r="B38" s="41" t="s">
        <v>330</v>
      </c>
      <c r="C38" s="3">
        <v>1</v>
      </c>
      <c r="D38" s="3"/>
      <c r="E38" s="3"/>
      <c r="F38" s="4"/>
      <c r="G38" s="4">
        <v>1</v>
      </c>
      <c r="H38" s="4"/>
      <c r="I38" s="4"/>
      <c r="J38" s="4">
        <v>1</v>
      </c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>
        <v>1</v>
      </c>
      <c r="AB38" s="4"/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>
        <v>1</v>
      </c>
      <c r="AW38" s="4"/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>
        <v>1</v>
      </c>
      <c r="BI38" s="4"/>
      <c r="BJ38" s="4"/>
      <c r="BK38" s="4"/>
      <c r="BL38" s="4">
        <v>1</v>
      </c>
      <c r="BM38" s="4"/>
      <c r="BN38" s="4">
        <v>1</v>
      </c>
      <c r="BO38" s="4"/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/>
      <c r="CW38" s="4">
        <v>1</v>
      </c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/>
      <c r="EP38" s="4">
        <v>1</v>
      </c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167" x14ac:dyDescent="0.25">
      <c r="A39" s="58" t="s">
        <v>36</v>
      </c>
      <c r="B39" s="59"/>
      <c r="C39" s="3">
        <f>SUM(C14:C38)</f>
        <v>18</v>
      </c>
      <c r="D39" s="3">
        <f t="shared" ref="D39:BO39" si="0">SUM(D14:D38)</f>
        <v>7</v>
      </c>
      <c r="E39" s="3">
        <f t="shared" si="0"/>
        <v>0</v>
      </c>
      <c r="F39" s="3">
        <f t="shared" si="0"/>
        <v>16</v>
      </c>
      <c r="G39" s="3">
        <f t="shared" si="0"/>
        <v>8</v>
      </c>
      <c r="H39" s="3">
        <f t="shared" si="0"/>
        <v>1</v>
      </c>
      <c r="I39" s="3">
        <f t="shared" si="0"/>
        <v>14</v>
      </c>
      <c r="J39" s="3">
        <f t="shared" si="0"/>
        <v>11</v>
      </c>
      <c r="K39" s="3">
        <f t="shared" si="0"/>
        <v>0</v>
      </c>
      <c r="L39" s="3">
        <f t="shared" si="0"/>
        <v>16</v>
      </c>
      <c r="M39" s="3">
        <f t="shared" si="0"/>
        <v>9</v>
      </c>
      <c r="N39" s="3">
        <f t="shared" si="0"/>
        <v>0</v>
      </c>
      <c r="O39" s="3">
        <f t="shared" si="0"/>
        <v>19</v>
      </c>
      <c r="P39" s="3">
        <f t="shared" si="0"/>
        <v>5</v>
      </c>
      <c r="Q39" s="3">
        <f t="shared" si="0"/>
        <v>1</v>
      </c>
      <c r="R39" s="3">
        <f t="shared" si="0"/>
        <v>15</v>
      </c>
      <c r="S39" s="3">
        <f t="shared" si="0"/>
        <v>8</v>
      </c>
      <c r="T39" s="3">
        <f t="shared" si="0"/>
        <v>2</v>
      </c>
      <c r="U39" s="3">
        <f t="shared" si="0"/>
        <v>15</v>
      </c>
      <c r="V39" s="3">
        <f t="shared" si="0"/>
        <v>8</v>
      </c>
      <c r="W39" s="3">
        <f t="shared" si="0"/>
        <v>2</v>
      </c>
      <c r="X39" s="3">
        <f t="shared" si="0"/>
        <v>14</v>
      </c>
      <c r="Y39" s="3">
        <f t="shared" si="0"/>
        <v>8</v>
      </c>
      <c r="Z39" s="3">
        <f t="shared" si="0"/>
        <v>3</v>
      </c>
      <c r="AA39" s="3">
        <f t="shared" si="0"/>
        <v>16</v>
      </c>
      <c r="AB39" s="3">
        <f t="shared" si="0"/>
        <v>7</v>
      </c>
      <c r="AC39" s="3">
        <f t="shared" si="0"/>
        <v>2</v>
      </c>
      <c r="AD39" s="3">
        <f t="shared" si="0"/>
        <v>15</v>
      </c>
      <c r="AE39" s="3">
        <f t="shared" si="0"/>
        <v>9</v>
      </c>
      <c r="AF39" s="3">
        <f t="shared" si="0"/>
        <v>1</v>
      </c>
      <c r="AG39" s="3">
        <f t="shared" si="0"/>
        <v>12</v>
      </c>
      <c r="AH39" s="3">
        <f t="shared" si="0"/>
        <v>10</v>
      </c>
      <c r="AI39" s="3">
        <f t="shared" si="0"/>
        <v>3</v>
      </c>
      <c r="AJ39" s="3">
        <f t="shared" si="0"/>
        <v>14</v>
      </c>
      <c r="AK39" s="3">
        <f t="shared" si="0"/>
        <v>11</v>
      </c>
      <c r="AL39" s="3">
        <f t="shared" si="0"/>
        <v>0</v>
      </c>
      <c r="AM39" s="3">
        <f t="shared" si="0"/>
        <v>14</v>
      </c>
      <c r="AN39" s="3">
        <f t="shared" si="0"/>
        <v>10</v>
      </c>
      <c r="AO39" s="3">
        <f t="shared" si="0"/>
        <v>1</v>
      </c>
      <c r="AP39" s="3">
        <f t="shared" si="0"/>
        <v>14</v>
      </c>
      <c r="AQ39" s="3">
        <f t="shared" si="0"/>
        <v>8</v>
      </c>
      <c r="AR39" s="3">
        <f t="shared" si="0"/>
        <v>3</v>
      </c>
      <c r="AS39" s="3">
        <f t="shared" si="0"/>
        <v>13</v>
      </c>
      <c r="AT39" s="3">
        <f t="shared" si="0"/>
        <v>10</v>
      </c>
      <c r="AU39" s="3">
        <f t="shared" si="0"/>
        <v>2</v>
      </c>
      <c r="AV39" s="3">
        <f t="shared" si="0"/>
        <v>17</v>
      </c>
      <c r="AW39" s="3">
        <f t="shared" si="0"/>
        <v>7</v>
      </c>
      <c r="AX39" s="3">
        <f t="shared" si="0"/>
        <v>1</v>
      </c>
      <c r="AY39" s="3">
        <f t="shared" si="0"/>
        <v>13</v>
      </c>
      <c r="AZ39" s="3">
        <f t="shared" si="0"/>
        <v>11</v>
      </c>
      <c r="BA39" s="3">
        <f t="shared" si="0"/>
        <v>1</v>
      </c>
      <c r="BB39" s="3">
        <f t="shared" si="0"/>
        <v>14</v>
      </c>
      <c r="BC39" s="3">
        <f t="shared" si="0"/>
        <v>9</v>
      </c>
      <c r="BD39" s="3">
        <f t="shared" si="0"/>
        <v>2</v>
      </c>
      <c r="BE39" s="3">
        <f t="shared" si="0"/>
        <v>8</v>
      </c>
      <c r="BF39" s="3">
        <f t="shared" si="0"/>
        <v>15</v>
      </c>
      <c r="BG39" s="3">
        <f t="shared" si="0"/>
        <v>2</v>
      </c>
      <c r="BH39" s="3">
        <f t="shared" si="0"/>
        <v>12</v>
      </c>
      <c r="BI39" s="3">
        <f t="shared" si="0"/>
        <v>10</v>
      </c>
      <c r="BJ39" s="3">
        <f t="shared" si="0"/>
        <v>3</v>
      </c>
      <c r="BK39" s="3">
        <f t="shared" si="0"/>
        <v>13</v>
      </c>
      <c r="BL39" s="3">
        <f t="shared" si="0"/>
        <v>11</v>
      </c>
      <c r="BM39" s="3">
        <f t="shared" si="0"/>
        <v>1</v>
      </c>
      <c r="BN39" s="3">
        <f t="shared" si="0"/>
        <v>15</v>
      </c>
      <c r="BO39" s="3">
        <f t="shared" si="0"/>
        <v>10</v>
      </c>
      <c r="BP39" s="3">
        <f t="shared" ref="BP39:EA39" si="1">SUM(BP14:BP38)</f>
        <v>0</v>
      </c>
      <c r="BQ39" s="3">
        <f t="shared" si="1"/>
        <v>13</v>
      </c>
      <c r="BR39" s="3">
        <f t="shared" si="1"/>
        <v>11</v>
      </c>
      <c r="BS39" s="3">
        <f t="shared" si="1"/>
        <v>1</v>
      </c>
      <c r="BT39" s="3">
        <f t="shared" si="1"/>
        <v>14</v>
      </c>
      <c r="BU39" s="3">
        <f t="shared" si="1"/>
        <v>10</v>
      </c>
      <c r="BV39" s="3">
        <f t="shared" si="1"/>
        <v>1</v>
      </c>
      <c r="BW39" s="3">
        <f t="shared" si="1"/>
        <v>13</v>
      </c>
      <c r="BX39" s="3">
        <f t="shared" si="1"/>
        <v>11</v>
      </c>
      <c r="BY39" s="3">
        <f t="shared" si="1"/>
        <v>1</v>
      </c>
      <c r="BZ39" s="3">
        <f t="shared" si="1"/>
        <v>13</v>
      </c>
      <c r="CA39" s="3">
        <f t="shared" si="1"/>
        <v>11</v>
      </c>
      <c r="CB39" s="3">
        <f t="shared" si="1"/>
        <v>1</v>
      </c>
      <c r="CC39" s="3">
        <f t="shared" si="1"/>
        <v>13</v>
      </c>
      <c r="CD39" s="3">
        <f t="shared" si="1"/>
        <v>11</v>
      </c>
      <c r="CE39" s="3">
        <f t="shared" si="1"/>
        <v>1</v>
      </c>
      <c r="CF39" s="3">
        <f t="shared" si="1"/>
        <v>14</v>
      </c>
      <c r="CG39" s="3">
        <f t="shared" si="1"/>
        <v>11</v>
      </c>
      <c r="CH39" s="3">
        <f t="shared" si="1"/>
        <v>0</v>
      </c>
      <c r="CI39" s="3">
        <f t="shared" si="1"/>
        <v>13</v>
      </c>
      <c r="CJ39" s="3">
        <f t="shared" si="1"/>
        <v>11</v>
      </c>
      <c r="CK39" s="3">
        <f t="shared" si="1"/>
        <v>1</v>
      </c>
      <c r="CL39" s="3">
        <f t="shared" si="1"/>
        <v>13</v>
      </c>
      <c r="CM39" s="3">
        <f t="shared" si="1"/>
        <v>11</v>
      </c>
      <c r="CN39" s="3">
        <f t="shared" si="1"/>
        <v>1</v>
      </c>
      <c r="CO39" s="3">
        <f t="shared" si="1"/>
        <v>13</v>
      </c>
      <c r="CP39" s="3">
        <f t="shared" si="1"/>
        <v>11</v>
      </c>
      <c r="CQ39" s="3">
        <f t="shared" si="1"/>
        <v>1</v>
      </c>
      <c r="CR39" s="3">
        <f t="shared" si="1"/>
        <v>13</v>
      </c>
      <c r="CS39" s="3">
        <f t="shared" si="1"/>
        <v>11</v>
      </c>
      <c r="CT39" s="3">
        <f t="shared" si="1"/>
        <v>1</v>
      </c>
      <c r="CU39" s="3">
        <f t="shared" si="1"/>
        <v>13</v>
      </c>
      <c r="CV39" s="3">
        <f t="shared" si="1"/>
        <v>4</v>
      </c>
      <c r="CW39" s="3">
        <f t="shared" si="1"/>
        <v>8</v>
      </c>
      <c r="CX39" s="3">
        <f t="shared" si="1"/>
        <v>13</v>
      </c>
      <c r="CY39" s="3">
        <f t="shared" si="1"/>
        <v>11</v>
      </c>
      <c r="CZ39" s="3">
        <f t="shared" si="1"/>
        <v>1</v>
      </c>
      <c r="DA39" s="3">
        <f t="shared" si="1"/>
        <v>13</v>
      </c>
      <c r="DB39" s="3">
        <v>11</v>
      </c>
      <c r="DC39" s="3">
        <f t="shared" si="1"/>
        <v>1</v>
      </c>
      <c r="DD39" s="3">
        <f t="shared" si="1"/>
        <v>13</v>
      </c>
      <c r="DE39" s="3">
        <f t="shared" si="1"/>
        <v>12</v>
      </c>
      <c r="DF39" s="3">
        <f t="shared" si="1"/>
        <v>0</v>
      </c>
      <c r="DG39" s="3">
        <f t="shared" si="1"/>
        <v>13</v>
      </c>
      <c r="DH39" s="3">
        <f t="shared" si="1"/>
        <v>11</v>
      </c>
      <c r="DI39" s="3">
        <f t="shared" si="1"/>
        <v>1</v>
      </c>
      <c r="DJ39" s="3">
        <f t="shared" si="1"/>
        <v>13</v>
      </c>
      <c r="DK39" s="3">
        <f t="shared" si="1"/>
        <v>11</v>
      </c>
      <c r="DL39" s="3">
        <f t="shared" si="1"/>
        <v>1</v>
      </c>
      <c r="DM39" s="3">
        <f t="shared" si="1"/>
        <v>13</v>
      </c>
      <c r="DN39" s="3">
        <f t="shared" si="1"/>
        <v>11</v>
      </c>
      <c r="DO39" s="3">
        <f t="shared" si="1"/>
        <v>1</v>
      </c>
      <c r="DP39" s="3">
        <f t="shared" si="1"/>
        <v>13</v>
      </c>
      <c r="DQ39" s="3">
        <f t="shared" si="1"/>
        <v>11</v>
      </c>
      <c r="DR39" s="3">
        <f t="shared" si="1"/>
        <v>1</v>
      </c>
      <c r="DS39" s="3">
        <f t="shared" si="1"/>
        <v>13</v>
      </c>
      <c r="DT39" s="3">
        <f t="shared" si="1"/>
        <v>12</v>
      </c>
      <c r="DU39" s="3">
        <f t="shared" si="1"/>
        <v>0</v>
      </c>
      <c r="DV39" s="3">
        <f t="shared" si="1"/>
        <v>13</v>
      </c>
      <c r="DW39" s="3">
        <f t="shared" si="1"/>
        <v>12</v>
      </c>
      <c r="DX39" s="3">
        <f t="shared" si="1"/>
        <v>0</v>
      </c>
      <c r="DY39" s="3">
        <f t="shared" si="1"/>
        <v>13</v>
      </c>
      <c r="DZ39" s="3">
        <f t="shared" si="1"/>
        <v>12</v>
      </c>
      <c r="EA39" s="3">
        <f t="shared" si="1"/>
        <v>0</v>
      </c>
      <c r="EB39" s="3">
        <f t="shared" ref="EB39:FK39" si="2">SUM(EB14:EB38)</f>
        <v>13</v>
      </c>
      <c r="EC39" s="3">
        <f t="shared" si="2"/>
        <v>11</v>
      </c>
      <c r="ED39" s="3">
        <f t="shared" si="2"/>
        <v>1</v>
      </c>
      <c r="EE39" s="3">
        <f t="shared" si="2"/>
        <v>13</v>
      </c>
      <c r="EF39" s="3">
        <f t="shared" si="2"/>
        <v>12</v>
      </c>
      <c r="EG39" s="3">
        <f t="shared" si="2"/>
        <v>0</v>
      </c>
      <c r="EH39" s="3">
        <f t="shared" si="2"/>
        <v>13</v>
      </c>
      <c r="EI39" s="3">
        <f>SUM(EI14:EI38)</f>
        <v>11</v>
      </c>
      <c r="EJ39" s="3">
        <f t="shared" si="2"/>
        <v>1</v>
      </c>
      <c r="EK39" s="3">
        <f t="shared" si="2"/>
        <v>13</v>
      </c>
      <c r="EL39" s="3">
        <f t="shared" si="2"/>
        <v>11</v>
      </c>
      <c r="EM39" s="3">
        <f t="shared" si="2"/>
        <v>1</v>
      </c>
      <c r="EN39" s="3">
        <f t="shared" si="2"/>
        <v>13</v>
      </c>
      <c r="EO39" s="3">
        <f t="shared" si="2"/>
        <v>1</v>
      </c>
      <c r="EP39" s="3">
        <f t="shared" si="2"/>
        <v>11</v>
      </c>
      <c r="EQ39" s="3">
        <f t="shared" si="2"/>
        <v>13</v>
      </c>
      <c r="ER39" s="3">
        <f t="shared" si="2"/>
        <v>12</v>
      </c>
      <c r="ES39" s="3">
        <f t="shared" si="2"/>
        <v>0</v>
      </c>
      <c r="ET39" s="3">
        <f t="shared" si="2"/>
        <v>13</v>
      </c>
      <c r="EU39" s="3">
        <f t="shared" si="2"/>
        <v>11</v>
      </c>
      <c r="EV39" s="3">
        <f t="shared" si="2"/>
        <v>1</v>
      </c>
      <c r="EW39" s="3">
        <f t="shared" si="2"/>
        <v>25</v>
      </c>
      <c r="EX39" s="3">
        <f t="shared" si="2"/>
        <v>0</v>
      </c>
      <c r="EY39" s="3">
        <f t="shared" si="2"/>
        <v>0</v>
      </c>
      <c r="EZ39" s="3">
        <f t="shared" si="2"/>
        <v>13</v>
      </c>
      <c r="FA39" s="3">
        <f t="shared" si="2"/>
        <v>11</v>
      </c>
      <c r="FB39" s="3">
        <f t="shared" si="2"/>
        <v>1</v>
      </c>
      <c r="FC39" s="3">
        <f t="shared" si="2"/>
        <v>13</v>
      </c>
      <c r="FD39" s="3">
        <f t="shared" si="2"/>
        <v>11</v>
      </c>
      <c r="FE39" s="3">
        <f t="shared" si="2"/>
        <v>1</v>
      </c>
      <c r="FF39" s="3">
        <f t="shared" si="2"/>
        <v>13</v>
      </c>
      <c r="FG39" s="3">
        <f t="shared" si="2"/>
        <v>11</v>
      </c>
      <c r="FH39" s="3">
        <f t="shared" si="2"/>
        <v>1</v>
      </c>
      <c r="FI39" s="3">
        <f t="shared" si="2"/>
        <v>13</v>
      </c>
      <c r="FJ39" s="3">
        <f t="shared" si="2"/>
        <v>8</v>
      </c>
      <c r="FK39" s="3">
        <f t="shared" si="2"/>
        <v>4</v>
      </c>
    </row>
    <row r="40" spans="1:167" ht="39" customHeight="1" x14ac:dyDescent="0.25">
      <c r="A40" s="60" t="s">
        <v>187</v>
      </c>
      <c r="B40" s="61"/>
      <c r="C40" s="10">
        <f>C39/25%</f>
        <v>72</v>
      </c>
      <c r="D40" s="10">
        <f t="shared" ref="D40:P40" si="3">D39/25%</f>
        <v>28</v>
      </c>
      <c r="E40" s="10">
        <f t="shared" si="3"/>
        <v>0</v>
      </c>
      <c r="F40" s="10">
        <f t="shared" si="3"/>
        <v>64</v>
      </c>
      <c r="G40" s="10">
        <f t="shared" si="3"/>
        <v>32</v>
      </c>
      <c r="H40" s="10">
        <f t="shared" si="3"/>
        <v>4</v>
      </c>
      <c r="I40" s="10">
        <f t="shared" si="3"/>
        <v>56</v>
      </c>
      <c r="J40" s="10">
        <f t="shared" si="3"/>
        <v>44</v>
      </c>
      <c r="K40" s="10">
        <f t="shared" si="3"/>
        <v>0</v>
      </c>
      <c r="L40" s="10">
        <f t="shared" si="3"/>
        <v>64</v>
      </c>
      <c r="M40" s="10">
        <f t="shared" si="3"/>
        <v>36</v>
      </c>
      <c r="N40" s="10">
        <f t="shared" si="3"/>
        <v>0</v>
      </c>
      <c r="O40" s="10">
        <f t="shared" si="3"/>
        <v>76</v>
      </c>
      <c r="P40" s="10">
        <f t="shared" si="3"/>
        <v>20</v>
      </c>
      <c r="Q40" s="10">
        <f>Q39/25%</f>
        <v>4</v>
      </c>
      <c r="R40" s="10">
        <f t="shared" ref="R40:CC40" si="4">R39/25%</f>
        <v>60</v>
      </c>
      <c r="S40" s="10">
        <f t="shared" si="4"/>
        <v>32</v>
      </c>
      <c r="T40" s="10">
        <f t="shared" si="4"/>
        <v>8</v>
      </c>
      <c r="U40" s="10">
        <f t="shared" si="4"/>
        <v>60</v>
      </c>
      <c r="V40" s="10">
        <f t="shared" si="4"/>
        <v>32</v>
      </c>
      <c r="W40" s="10">
        <f t="shared" si="4"/>
        <v>8</v>
      </c>
      <c r="X40" s="10">
        <f t="shared" si="4"/>
        <v>56</v>
      </c>
      <c r="Y40" s="10">
        <f t="shared" si="4"/>
        <v>32</v>
      </c>
      <c r="Z40" s="10">
        <f t="shared" si="4"/>
        <v>12</v>
      </c>
      <c r="AA40" s="10">
        <f t="shared" si="4"/>
        <v>64</v>
      </c>
      <c r="AB40" s="10">
        <f t="shared" si="4"/>
        <v>28</v>
      </c>
      <c r="AC40" s="10">
        <f t="shared" si="4"/>
        <v>8</v>
      </c>
      <c r="AD40" s="10">
        <f t="shared" si="4"/>
        <v>60</v>
      </c>
      <c r="AE40" s="10">
        <f t="shared" si="4"/>
        <v>36</v>
      </c>
      <c r="AF40" s="10">
        <f t="shared" si="4"/>
        <v>4</v>
      </c>
      <c r="AG40" s="10">
        <f t="shared" si="4"/>
        <v>48</v>
      </c>
      <c r="AH40" s="10">
        <f t="shared" si="4"/>
        <v>40</v>
      </c>
      <c r="AI40" s="10">
        <f t="shared" si="4"/>
        <v>12</v>
      </c>
      <c r="AJ40" s="10">
        <f t="shared" si="4"/>
        <v>56</v>
      </c>
      <c r="AK40" s="10">
        <f t="shared" si="4"/>
        <v>44</v>
      </c>
      <c r="AL40" s="10">
        <f t="shared" si="4"/>
        <v>0</v>
      </c>
      <c r="AM40" s="10">
        <f t="shared" si="4"/>
        <v>56</v>
      </c>
      <c r="AN40" s="10">
        <f t="shared" si="4"/>
        <v>40</v>
      </c>
      <c r="AO40" s="10">
        <f t="shared" si="4"/>
        <v>4</v>
      </c>
      <c r="AP40" s="10">
        <f t="shared" si="4"/>
        <v>56</v>
      </c>
      <c r="AQ40" s="10">
        <f t="shared" si="4"/>
        <v>32</v>
      </c>
      <c r="AR40" s="10">
        <f t="shared" si="4"/>
        <v>12</v>
      </c>
      <c r="AS40" s="10">
        <f t="shared" si="4"/>
        <v>52</v>
      </c>
      <c r="AT40" s="10">
        <f t="shared" si="4"/>
        <v>40</v>
      </c>
      <c r="AU40" s="10">
        <f t="shared" si="4"/>
        <v>8</v>
      </c>
      <c r="AV40" s="10">
        <f t="shared" si="4"/>
        <v>68</v>
      </c>
      <c r="AW40" s="10">
        <f t="shared" si="4"/>
        <v>28</v>
      </c>
      <c r="AX40" s="10">
        <f t="shared" si="4"/>
        <v>4</v>
      </c>
      <c r="AY40" s="10">
        <f t="shared" si="4"/>
        <v>52</v>
      </c>
      <c r="AZ40" s="10">
        <f t="shared" si="4"/>
        <v>44</v>
      </c>
      <c r="BA40" s="10">
        <f t="shared" si="4"/>
        <v>4</v>
      </c>
      <c r="BB40" s="10">
        <f t="shared" si="4"/>
        <v>56</v>
      </c>
      <c r="BC40" s="10">
        <f t="shared" si="4"/>
        <v>36</v>
      </c>
      <c r="BD40" s="10">
        <f t="shared" si="4"/>
        <v>8</v>
      </c>
      <c r="BE40" s="10">
        <f t="shared" si="4"/>
        <v>32</v>
      </c>
      <c r="BF40" s="10">
        <f t="shared" si="4"/>
        <v>60</v>
      </c>
      <c r="BG40" s="10">
        <f t="shared" si="4"/>
        <v>8</v>
      </c>
      <c r="BH40" s="10">
        <f t="shared" si="4"/>
        <v>48</v>
      </c>
      <c r="BI40" s="10">
        <f t="shared" si="4"/>
        <v>40</v>
      </c>
      <c r="BJ40" s="10">
        <f t="shared" si="4"/>
        <v>12</v>
      </c>
      <c r="BK40" s="10">
        <f t="shared" si="4"/>
        <v>52</v>
      </c>
      <c r="BL40" s="10">
        <f t="shared" si="4"/>
        <v>44</v>
      </c>
      <c r="BM40" s="10">
        <f t="shared" si="4"/>
        <v>4</v>
      </c>
      <c r="BN40" s="10">
        <f t="shared" si="4"/>
        <v>60</v>
      </c>
      <c r="BO40" s="10">
        <f t="shared" si="4"/>
        <v>40</v>
      </c>
      <c r="BP40" s="10">
        <f t="shared" si="4"/>
        <v>0</v>
      </c>
      <c r="BQ40" s="10">
        <f t="shared" si="4"/>
        <v>52</v>
      </c>
      <c r="BR40" s="10">
        <f t="shared" si="4"/>
        <v>44</v>
      </c>
      <c r="BS40" s="10">
        <f t="shared" si="4"/>
        <v>4</v>
      </c>
      <c r="BT40" s="10">
        <f t="shared" si="4"/>
        <v>56</v>
      </c>
      <c r="BU40" s="10">
        <f t="shared" si="4"/>
        <v>40</v>
      </c>
      <c r="BV40" s="10">
        <f t="shared" si="4"/>
        <v>4</v>
      </c>
      <c r="BW40" s="10">
        <f t="shared" si="4"/>
        <v>52</v>
      </c>
      <c r="BX40" s="10">
        <f t="shared" si="4"/>
        <v>44</v>
      </c>
      <c r="BY40" s="10">
        <f t="shared" si="4"/>
        <v>4</v>
      </c>
      <c r="BZ40" s="10">
        <f t="shared" si="4"/>
        <v>52</v>
      </c>
      <c r="CA40" s="10">
        <f t="shared" si="4"/>
        <v>44</v>
      </c>
      <c r="CB40" s="10">
        <f t="shared" si="4"/>
        <v>4</v>
      </c>
      <c r="CC40" s="10">
        <f t="shared" si="4"/>
        <v>52</v>
      </c>
      <c r="CD40" s="10">
        <f t="shared" ref="CD40:EO40" si="5">CD39/25%</f>
        <v>44</v>
      </c>
      <c r="CE40" s="10">
        <f t="shared" si="5"/>
        <v>4</v>
      </c>
      <c r="CF40" s="10">
        <f t="shared" si="5"/>
        <v>56</v>
      </c>
      <c r="CG40" s="10">
        <f t="shared" si="5"/>
        <v>44</v>
      </c>
      <c r="CH40" s="10">
        <f t="shared" si="5"/>
        <v>0</v>
      </c>
      <c r="CI40" s="10">
        <f t="shared" si="5"/>
        <v>52</v>
      </c>
      <c r="CJ40" s="10">
        <f t="shared" si="5"/>
        <v>44</v>
      </c>
      <c r="CK40" s="10">
        <f t="shared" si="5"/>
        <v>4</v>
      </c>
      <c r="CL40" s="10">
        <f t="shared" si="5"/>
        <v>52</v>
      </c>
      <c r="CM40" s="10">
        <f t="shared" si="5"/>
        <v>44</v>
      </c>
      <c r="CN40" s="10">
        <f t="shared" si="5"/>
        <v>4</v>
      </c>
      <c r="CO40" s="10">
        <f t="shared" si="5"/>
        <v>52</v>
      </c>
      <c r="CP40" s="10">
        <f t="shared" si="5"/>
        <v>44</v>
      </c>
      <c r="CQ40" s="10">
        <f t="shared" si="5"/>
        <v>4</v>
      </c>
      <c r="CR40" s="10">
        <f t="shared" si="5"/>
        <v>52</v>
      </c>
      <c r="CS40" s="10">
        <f t="shared" si="5"/>
        <v>44</v>
      </c>
      <c r="CT40" s="10">
        <f t="shared" si="5"/>
        <v>4</v>
      </c>
      <c r="CU40" s="10">
        <f t="shared" si="5"/>
        <v>52</v>
      </c>
      <c r="CV40" s="10">
        <f t="shared" si="5"/>
        <v>16</v>
      </c>
      <c r="CW40" s="10">
        <f t="shared" si="5"/>
        <v>32</v>
      </c>
      <c r="CX40" s="10">
        <f t="shared" si="5"/>
        <v>52</v>
      </c>
      <c r="CY40" s="10">
        <f t="shared" si="5"/>
        <v>44</v>
      </c>
      <c r="CZ40" s="10">
        <f t="shared" si="5"/>
        <v>4</v>
      </c>
      <c r="DA40" s="10">
        <f t="shared" si="5"/>
        <v>52</v>
      </c>
      <c r="DB40" s="10">
        <f t="shared" si="5"/>
        <v>44</v>
      </c>
      <c r="DC40" s="10">
        <f t="shared" si="5"/>
        <v>4</v>
      </c>
      <c r="DD40" s="10">
        <f t="shared" si="5"/>
        <v>52</v>
      </c>
      <c r="DE40" s="10">
        <f t="shared" si="5"/>
        <v>48</v>
      </c>
      <c r="DF40" s="10">
        <f t="shared" si="5"/>
        <v>0</v>
      </c>
      <c r="DG40" s="10">
        <f t="shared" si="5"/>
        <v>52</v>
      </c>
      <c r="DH40" s="10">
        <f t="shared" si="5"/>
        <v>44</v>
      </c>
      <c r="DI40" s="10">
        <f t="shared" si="5"/>
        <v>4</v>
      </c>
      <c r="DJ40" s="10">
        <f t="shared" si="5"/>
        <v>52</v>
      </c>
      <c r="DK40" s="10">
        <f t="shared" si="5"/>
        <v>44</v>
      </c>
      <c r="DL40" s="10">
        <f t="shared" si="5"/>
        <v>4</v>
      </c>
      <c r="DM40" s="10">
        <f t="shared" si="5"/>
        <v>52</v>
      </c>
      <c r="DN40" s="10">
        <f t="shared" si="5"/>
        <v>44</v>
      </c>
      <c r="DO40" s="10">
        <f t="shared" si="5"/>
        <v>4</v>
      </c>
      <c r="DP40" s="10">
        <f t="shared" si="5"/>
        <v>52</v>
      </c>
      <c r="DQ40" s="10">
        <f t="shared" si="5"/>
        <v>44</v>
      </c>
      <c r="DR40" s="10">
        <f t="shared" si="5"/>
        <v>4</v>
      </c>
      <c r="DS40" s="10">
        <f t="shared" si="5"/>
        <v>52</v>
      </c>
      <c r="DT40" s="10">
        <f t="shared" si="5"/>
        <v>48</v>
      </c>
      <c r="DU40" s="10">
        <f t="shared" si="5"/>
        <v>0</v>
      </c>
      <c r="DV40" s="10">
        <f t="shared" si="5"/>
        <v>52</v>
      </c>
      <c r="DW40" s="10">
        <f t="shared" si="5"/>
        <v>48</v>
      </c>
      <c r="DX40" s="10">
        <f t="shared" si="5"/>
        <v>0</v>
      </c>
      <c r="DY40" s="10">
        <f t="shared" si="5"/>
        <v>52</v>
      </c>
      <c r="DZ40" s="10">
        <f t="shared" si="5"/>
        <v>48</v>
      </c>
      <c r="EA40" s="10">
        <f t="shared" si="5"/>
        <v>0</v>
      </c>
      <c r="EB40" s="10">
        <f t="shared" si="5"/>
        <v>52</v>
      </c>
      <c r="EC40" s="10">
        <f t="shared" si="5"/>
        <v>44</v>
      </c>
      <c r="ED40" s="10">
        <f t="shared" si="5"/>
        <v>4</v>
      </c>
      <c r="EE40" s="10">
        <f t="shared" si="5"/>
        <v>52</v>
      </c>
      <c r="EF40" s="10">
        <f t="shared" si="5"/>
        <v>48</v>
      </c>
      <c r="EG40" s="10">
        <f t="shared" si="5"/>
        <v>0</v>
      </c>
      <c r="EH40" s="10">
        <f t="shared" si="5"/>
        <v>52</v>
      </c>
      <c r="EI40" s="10">
        <f t="shared" si="5"/>
        <v>44</v>
      </c>
      <c r="EJ40" s="10">
        <f t="shared" si="5"/>
        <v>4</v>
      </c>
      <c r="EK40" s="10">
        <f t="shared" si="5"/>
        <v>52</v>
      </c>
      <c r="EL40" s="10">
        <f t="shared" si="5"/>
        <v>44</v>
      </c>
      <c r="EM40" s="10">
        <f t="shared" si="5"/>
        <v>4</v>
      </c>
      <c r="EN40" s="10">
        <f t="shared" si="5"/>
        <v>52</v>
      </c>
      <c r="EO40" s="10">
        <f t="shared" si="5"/>
        <v>4</v>
      </c>
      <c r="EP40" s="10">
        <f t="shared" ref="EP40:FK40" si="6">EP39/25%</f>
        <v>44</v>
      </c>
      <c r="EQ40" s="10">
        <f t="shared" si="6"/>
        <v>52</v>
      </c>
      <c r="ER40" s="10">
        <f t="shared" si="6"/>
        <v>48</v>
      </c>
      <c r="ES40" s="10">
        <f t="shared" si="6"/>
        <v>0</v>
      </c>
      <c r="ET40" s="10">
        <f t="shared" si="6"/>
        <v>52</v>
      </c>
      <c r="EU40" s="10">
        <f t="shared" si="6"/>
        <v>44</v>
      </c>
      <c r="EV40" s="10">
        <f t="shared" si="6"/>
        <v>4</v>
      </c>
      <c r="EW40" s="10">
        <f t="shared" si="6"/>
        <v>100</v>
      </c>
      <c r="EX40" s="10">
        <f t="shared" si="6"/>
        <v>0</v>
      </c>
      <c r="EY40" s="10">
        <f t="shared" si="6"/>
        <v>0</v>
      </c>
      <c r="EZ40" s="10">
        <f t="shared" si="6"/>
        <v>52</v>
      </c>
      <c r="FA40" s="10">
        <f t="shared" si="6"/>
        <v>44</v>
      </c>
      <c r="FB40" s="10">
        <f t="shared" si="6"/>
        <v>4</v>
      </c>
      <c r="FC40" s="10">
        <f t="shared" si="6"/>
        <v>52</v>
      </c>
      <c r="FD40" s="10">
        <f t="shared" si="6"/>
        <v>44</v>
      </c>
      <c r="FE40" s="10">
        <f t="shared" si="6"/>
        <v>4</v>
      </c>
      <c r="FF40" s="10">
        <f t="shared" si="6"/>
        <v>52</v>
      </c>
      <c r="FG40" s="10">
        <f t="shared" si="6"/>
        <v>44</v>
      </c>
      <c r="FH40" s="10">
        <f t="shared" si="6"/>
        <v>4</v>
      </c>
      <c r="FI40" s="10">
        <f t="shared" si="6"/>
        <v>52</v>
      </c>
      <c r="FJ40" s="10">
        <f t="shared" si="6"/>
        <v>32</v>
      </c>
      <c r="FK40" s="10">
        <f t="shared" si="6"/>
        <v>16</v>
      </c>
    </row>
    <row r="41" spans="1:167" x14ac:dyDescent="0.25">
      <c r="A41" s="43"/>
      <c r="B41" s="45"/>
      <c r="C41" s="44"/>
      <c r="D41" s="44"/>
      <c r="E41" s="44"/>
    </row>
    <row r="42" spans="1:167" x14ac:dyDescent="0.25">
      <c r="B42" s="57" t="s">
        <v>302</v>
      </c>
      <c r="C42" s="57"/>
      <c r="D42" s="57"/>
      <c r="E42" s="57"/>
      <c r="F42" s="28"/>
      <c r="G42" s="28"/>
      <c r="H42" s="28"/>
      <c r="I42" s="28"/>
    </row>
    <row r="43" spans="1:167" x14ac:dyDescent="0.25">
      <c r="B43" s="13" t="s">
        <v>179</v>
      </c>
      <c r="C43" s="13" t="s">
        <v>182</v>
      </c>
      <c r="D43" s="26">
        <f>E43/100*25</f>
        <v>16.600000000000001</v>
      </c>
      <c r="E43" s="22">
        <f>(C40+F40+I40+L40+O40)/5</f>
        <v>66.400000000000006</v>
      </c>
    </row>
    <row r="44" spans="1:167" x14ac:dyDescent="0.25">
      <c r="B44" s="4" t="s">
        <v>180</v>
      </c>
      <c r="C44" s="4" t="s">
        <v>182</v>
      </c>
      <c r="D44" s="20">
        <f>E44/100*25</f>
        <v>8</v>
      </c>
      <c r="E44" s="17">
        <f>(D40+G40+J40+M40+P40)/5</f>
        <v>32</v>
      </c>
    </row>
    <row r="45" spans="1:167" x14ac:dyDescent="0.25">
      <c r="B45" s="4" t="s">
        <v>181</v>
      </c>
      <c r="C45" s="4" t="s">
        <v>182</v>
      </c>
      <c r="D45" s="20">
        <f>E45/100*25</f>
        <v>0.4</v>
      </c>
      <c r="E45" s="17">
        <f>(E40+H40+K40+N40+Q40)/5</f>
        <v>1.6</v>
      </c>
    </row>
    <row r="46" spans="1:167" ht="16.5" customHeight="1" x14ac:dyDescent="0.25">
      <c r="B46" s="21"/>
      <c r="C46" s="21"/>
      <c r="D46" s="24">
        <f>SUM(D43:D45)</f>
        <v>25</v>
      </c>
      <c r="E46" s="24">
        <f>SUM(E43:E45)</f>
        <v>100</v>
      </c>
    </row>
    <row r="47" spans="1:167" x14ac:dyDescent="0.25">
      <c r="B47" s="4"/>
      <c r="C47" s="4"/>
      <c r="D47" s="55" t="s">
        <v>96</v>
      </c>
      <c r="E47" s="55"/>
      <c r="F47" s="56" t="s">
        <v>97</v>
      </c>
      <c r="G47" s="56"/>
      <c r="H47" s="48" t="s">
        <v>130</v>
      </c>
      <c r="I47" s="48"/>
      <c r="J47" s="4" t="s">
        <v>335</v>
      </c>
      <c r="K47" s="4" t="s">
        <v>336</v>
      </c>
    </row>
    <row r="48" spans="1:167" x14ac:dyDescent="0.25">
      <c r="B48" s="4" t="s">
        <v>179</v>
      </c>
      <c r="C48" s="4" t="s">
        <v>183</v>
      </c>
      <c r="D48" s="17">
        <f>E48/100*25</f>
        <v>15</v>
      </c>
      <c r="E48" s="17">
        <f>(R40+U40+X40+AA40+AD40)/5</f>
        <v>60</v>
      </c>
      <c r="F48" s="3">
        <f>G48/100*25</f>
        <v>13.4</v>
      </c>
      <c r="G48" s="17">
        <f>(AG40+AJ40+AM40+AP40+AS40)/5</f>
        <v>53.6</v>
      </c>
      <c r="H48" s="3">
        <f>I48/100*25</f>
        <v>12.8</v>
      </c>
      <c r="I48" s="17">
        <f>(AV40+AY40+BB40+BE40+BH40)/5</f>
        <v>51.2</v>
      </c>
      <c r="J48" s="4">
        <v>14</v>
      </c>
      <c r="K48" s="4">
        <v>56</v>
      </c>
    </row>
    <row r="49" spans="2:15" x14ac:dyDescent="0.25">
      <c r="B49" s="4" t="s">
        <v>180</v>
      </c>
      <c r="C49" s="4" t="s">
        <v>183</v>
      </c>
      <c r="D49" s="17">
        <f>E49/100*25</f>
        <v>8</v>
      </c>
      <c r="E49" s="17">
        <f>(S40+V40+Y40+AB40+AE40)/5</f>
        <v>32</v>
      </c>
      <c r="F49" s="3">
        <f>G49/100*25</f>
        <v>9.8000000000000007</v>
      </c>
      <c r="G49" s="17">
        <f>(AH40+AK40+AN40+AQ40+AT40)/5</f>
        <v>39.200000000000003</v>
      </c>
      <c r="H49" s="3">
        <f>I49/100*25</f>
        <v>10.4</v>
      </c>
      <c r="I49" s="17">
        <f>(AW40+AZ40+BC40+BF40+BI40)/5</f>
        <v>41.6</v>
      </c>
      <c r="J49" s="4">
        <v>9</v>
      </c>
      <c r="K49" s="4">
        <v>36</v>
      </c>
    </row>
    <row r="50" spans="2:15" x14ac:dyDescent="0.25">
      <c r="B50" s="4" t="s">
        <v>181</v>
      </c>
      <c r="C50" s="4" t="s">
        <v>183</v>
      </c>
      <c r="D50" s="17">
        <f>E50/100*25</f>
        <v>2</v>
      </c>
      <c r="E50" s="17">
        <f>(T40+W40+Z40+AC40+AF40)/5</f>
        <v>8</v>
      </c>
      <c r="F50" s="3">
        <f>G50/100*25</f>
        <v>1.8000000000000003</v>
      </c>
      <c r="G50" s="17">
        <f>(AI40+AL40+AO40+AR40+AU40)/5</f>
        <v>7.2</v>
      </c>
      <c r="H50" s="3">
        <f>I50/100*25</f>
        <v>1.8000000000000003</v>
      </c>
      <c r="I50" s="17">
        <f>(AX40+BA40+BD40+BG40+BJ40)/5</f>
        <v>7.2</v>
      </c>
      <c r="J50" s="4">
        <v>2</v>
      </c>
      <c r="K50" s="4">
        <v>8</v>
      </c>
    </row>
    <row r="51" spans="2:15" x14ac:dyDescent="0.25">
      <c r="B51" s="4"/>
      <c r="C51" s="4"/>
      <c r="D51" s="19">
        <f t="shared" ref="D51:I51" si="7">SUM(D48:D50)</f>
        <v>25</v>
      </c>
      <c r="E51" s="19">
        <f t="shared" si="7"/>
        <v>100</v>
      </c>
      <c r="F51" s="18">
        <f t="shared" si="7"/>
        <v>25.000000000000004</v>
      </c>
      <c r="G51" s="19">
        <f t="shared" si="7"/>
        <v>100.00000000000001</v>
      </c>
      <c r="H51" s="18">
        <f t="shared" si="7"/>
        <v>25.000000000000004</v>
      </c>
      <c r="I51" s="19">
        <f t="shared" si="7"/>
        <v>100.00000000000001</v>
      </c>
      <c r="J51" s="4">
        <v>25</v>
      </c>
      <c r="K51" s="4">
        <v>100</v>
      </c>
    </row>
    <row r="52" spans="2:15" x14ac:dyDescent="0.25">
      <c r="B52" s="4" t="s">
        <v>179</v>
      </c>
      <c r="C52" s="4" t="s">
        <v>184</v>
      </c>
      <c r="D52" s="3">
        <f>E52/100*25</f>
        <v>13.600000000000001</v>
      </c>
      <c r="E52" s="17">
        <f>(BK40+BN40+BQ40+BT40+BW40)/5</f>
        <v>54.4</v>
      </c>
      <c r="I52" s="27"/>
    </row>
    <row r="53" spans="2:15" x14ac:dyDescent="0.25">
      <c r="B53" s="4" t="s">
        <v>180</v>
      </c>
      <c r="C53" s="4" t="s">
        <v>184</v>
      </c>
      <c r="D53" s="3">
        <f>E53/100*25</f>
        <v>10.6</v>
      </c>
      <c r="E53" s="17">
        <f>(BL40+BO40+BR40+BU40+BX40)/5</f>
        <v>42.4</v>
      </c>
    </row>
    <row r="54" spans="2:15" x14ac:dyDescent="0.25">
      <c r="B54" s="4" t="s">
        <v>181</v>
      </c>
      <c r="C54" s="4" t="s">
        <v>184</v>
      </c>
      <c r="D54" s="3">
        <f>E54/100*25</f>
        <v>0.8</v>
      </c>
      <c r="E54" s="17">
        <f>(BM40+BP40+BS40+BV40+BY40)/5</f>
        <v>3.2</v>
      </c>
    </row>
    <row r="55" spans="2:15" x14ac:dyDescent="0.25">
      <c r="B55" s="21"/>
      <c r="C55" s="21"/>
      <c r="D55" s="23">
        <f>SUM(D52:D54)</f>
        <v>25.000000000000004</v>
      </c>
      <c r="E55" s="23">
        <f>SUM(E52:E54)</f>
        <v>100</v>
      </c>
      <c r="F55" s="25"/>
    </row>
    <row r="56" spans="2:15" x14ac:dyDescent="0.25">
      <c r="B56" s="4"/>
      <c r="C56" s="4"/>
      <c r="D56" s="47" t="s">
        <v>102</v>
      </c>
      <c r="E56" s="47"/>
      <c r="F56" s="48" t="s">
        <v>98</v>
      </c>
      <c r="G56" s="48"/>
      <c r="H56" s="48" t="s">
        <v>103</v>
      </c>
      <c r="I56" s="48"/>
      <c r="J56" s="48" t="s">
        <v>104</v>
      </c>
      <c r="K56" s="48"/>
      <c r="L56" s="48" t="s">
        <v>6</v>
      </c>
      <c r="M56" s="48"/>
      <c r="N56" s="4" t="s">
        <v>335</v>
      </c>
      <c r="O56" s="4" t="s">
        <v>336</v>
      </c>
    </row>
    <row r="57" spans="2:15" x14ac:dyDescent="0.25">
      <c r="B57" s="4" t="s">
        <v>179</v>
      </c>
      <c r="C57" s="4" t="s">
        <v>185</v>
      </c>
      <c r="D57" s="3">
        <f>E57/100*25</f>
        <v>13.200000000000001</v>
      </c>
      <c r="E57" s="17">
        <f>(BZ40+CC40+CF40+CI40+CL40)/5</f>
        <v>52.8</v>
      </c>
      <c r="F57" s="3">
        <f>G57/100*25</f>
        <v>13</v>
      </c>
      <c r="G57" s="17">
        <f>(CO40+CR40+CU40+CX40+DA40)/5</f>
        <v>52</v>
      </c>
      <c r="H57" s="3">
        <f>I57/100*25</f>
        <v>13</v>
      </c>
      <c r="I57" s="17">
        <f>(DD40+DG40+DJ40+DM40+DP40)/5</f>
        <v>52</v>
      </c>
      <c r="J57" s="3">
        <f>K57/100*25</f>
        <v>13</v>
      </c>
      <c r="K57" s="17">
        <f>(DS40+DV40+DY40+EB40+EE40)/5</f>
        <v>52</v>
      </c>
      <c r="L57" s="3">
        <f>M57/100*25</f>
        <v>13</v>
      </c>
      <c r="M57" s="17">
        <f>(EH40+EK40+EN40+EQ40+ET40)/5</f>
        <v>52</v>
      </c>
      <c r="N57" s="4">
        <v>13</v>
      </c>
      <c r="O57" s="4">
        <v>52</v>
      </c>
    </row>
    <row r="58" spans="2:15" x14ac:dyDescent="0.25">
      <c r="B58" s="4" t="s">
        <v>180</v>
      </c>
      <c r="C58" s="4" t="s">
        <v>185</v>
      </c>
      <c r="D58" s="3">
        <f>E58/100*25</f>
        <v>11</v>
      </c>
      <c r="E58" s="17">
        <f>(CA40+CD40+CG40+CJ40+CM40)/5</f>
        <v>44</v>
      </c>
      <c r="F58" s="3">
        <f>G58/100*25</f>
        <v>9.6</v>
      </c>
      <c r="G58" s="17">
        <f>(CP40+CS40+CV40+CY40+DB40)/5</f>
        <v>38.4</v>
      </c>
      <c r="H58" s="3">
        <f>I58/100*25</f>
        <v>11.2</v>
      </c>
      <c r="I58" s="17">
        <f>(DE40+DH40+DK40+DN40+DQ40)/5</f>
        <v>44.8</v>
      </c>
      <c r="J58" s="3">
        <f>K58/100*25</f>
        <v>11.8</v>
      </c>
      <c r="K58" s="17">
        <f>(DT40+DW40+DZ40+EC40+EF40)/5</f>
        <v>47.2</v>
      </c>
      <c r="L58" s="3">
        <f>M58/100*25</f>
        <v>9.1999999999999993</v>
      </c>
      <c r="M58" s="17">
        <f>(EI40+EL40+EO40+ER40+EU40)/5</f>
        <v>36.799999999999997</v>
      </c>
      <c r="N58" s="4">
        <v>11</v>
      </c>
      <c r="O58" s="4">
        <v>44</v>
      </c>
    </row>
    <row r="59" spans="2:15" x14ac:dyDescent="0.25">
      <c r="B59" s="4" t="s">
        <v>181</v>
      </c>
      <c r="C59" s="4" t="s">
        <v>185</v>
      </c>
      <c r="D59" s="3">
        <f>E59/100*25</f>
        <v>0.8</v>
      </c>
      <c r="E59" s="17">
        <f>(CB40+CE40+CH40+CK40+CN40)/5</f>
        <v>3.2</v>
      </c>
      <c r="F59" s="3">
        <f>G59/100*25</f>
        <v>2.4</v>
      </c>
      <c r="G59" s="17">
        <f>(CQ40+CT40+CW40+CZ40+DC40)/5</f>
        <v>9.6</v>
      </c>
      <c r="H59" s="3">
        <f>I59/100*25</f>
        <v>0.8</v>
      </c>
      <c r="I59" s="17">
        <f>(DF40+DI40+DL40+DO40+DR40)/5</f>
        <v>3.2</v>
      </c>
      <c r="J59" s="3">
        <f>K59/100*25</f>
        <v>0.2</v>
      </c>
      <c r="K59" s="17">
        <f>(DU40+DX40+EA40+ED40+EG40)/5</f>
        <v>0.8</v>
      </c>
      <c r="L59" s="3">
        <f>M59/100*25</f>
        <v>2.8</v>
      </c>
      <c r="M59" s="17">
        <f>(EJ40+EM40+EP40+ES40+EV40)/5</f>
        <v>11.2</v>
      </c>
      <c r="N59" s="4">
        <v>1</v>
      </c>
      <c r="O59" s="4">
        <v>4</v>
      </c>
    </row>
    <row r="60" spans="2:15" x14ac:dyDescent="0.25">
      <c r="B60" s="4"/>
      <c r="C60" s="4"/>
      <c r="D60" s="18">
        <f t="shared" ref="D60:M60" si="8">SUM(D57:D59)</f>
        <v>25.000000000000004</v>
      </c>
      <c r="E60" s="18">
        <f t="shared" si="8"/>
        <v>100</v>
      </c>
      <c r="F60" s="18">
        <f t="shared" si="8"/>
        <v>25</v>
      </c>
      <c r="G60" s="19">
        <f t="shared" si="8"/>
        <v>100</v>
      </c>
      <c r="H60" s="18">
        <f t="shared" si="8"/>
        <v>25</v>
      </c>
      <c r="I60" s="19">
        <f t="shared" si="8"/>
        <v>100</v>
      </c>
      <c r="J60" s="18">
        <f t="shared" si="8"/>
        <v>25</v>
      </c>
      <c r="K60" s="19">
        <f t="shared" si="8"/>
        <v>100</v>
      </c>
      <c r="L60" s="18">
        <f t="shared" si="8"/>
        <v>25</v>
      </c>
      <c r="M60" s="19">
        <f t="shared" si="8"/>
        <v>100</v>
      </c>
      <c r="N60" s="4">
        <v>25</v>
      </c>
      <c r="O60" s="4">
        <v>100</v>
      </c>
    </row>
    <row r="61" spans="2:15" x14ac:dyDescent="0.25">
      <c r="B61" s="4" t="s">
        <v>179</v>
      </c>
      <c r="C61" s="4" t="s">
        <v>186</v>
      </c>
      <c r="D61" s="3">
        <f>E61/100*25</f>
        <v>15.4</v>
      </c>
      <c r="E61" s="17">
        <f>(EW40+EZ40+FC40+FF40+FI40)/5</f>
        <v>61.6</v>
      </c>
    </row>
    <row r="62" spans="2:15" x14ac:dyDescent="0.25">
      <c r="B62" s="4" t="s">
        <v>180</v>
      </c>
      <c r="C62" s="4" t="s">
        <v>186</v>
      </c>
      <c r="D62" s="3">
        <f>E62/100*25</f>
        <v>8.1999999999999993</v>
      </c>
      <c r="E62" s="17">
        <f>(EX40+FA40+FD40+FG40+FJ40)/5</f>
        <v>32.799999999999997</v>
      </c>
    </row>
    <row r="63" spans="2:15" x14ac:dyDescent="0.25">
      <c r="B63" s="4" t="s">
        <v>181</v>
      </c>
      <c r="C63" s="4" t="s">
        <v>186</v>
      </c>
      <c r="D63" s="3">
        <f>E63/100*25</f>
        <v>1.4</v>
      </c>
      <c r="E63" s="17">
        <f>(EY40+FB40+FE40+FH40+FK40)/5</f>
        <v>5.6</v>
      </c>
    </row>
    <row r="64" spans="2:15" x14ac:dyDescent="0.25">
      <c r="B64" s="4"/>
      <c r="C64" s="4"/>
      <c r="D64" s="18">
        <f>SUM(D61:D63)</f>
        <v>25</v>
      </c>
      <c r="E64" s="18">
        <f>SUM(E61:E63)</f>
        <v>100</v>
      </c>
    </row>
  </sheetData>
  <mergeCells count="140">
    <mergeCell ref="X11:Z11"/>
    <mergeCell ref="AA11:AC11"/>
    <mergeCell ref="F11:H11"/>
    <mergeCell ref="R11:T11"/>
    <mergeCell ref="U11:W11"/>
    <mergeCell ref="L11:N11"/>
    <mergeCell ref="CF11:CH11"/>
    <mergeCell ref="CI11:CK11"/>
    <mergeCell ref="AD11:AF11"/>
    <mergeCell ref="AG11:AI11"/>
    <mergeCell ref="BQ11:BS11"/>
    <mergeCell ref="BT11:BV11"/>
    <mergeCell ref="BW11:BY11"/>
    <mergeCell ref="CC11:CE11"/>
    <mergeCell ref="AJ11:AL11"/>
    <mergeCell ref="AM11:AO11"/>
    <mergeCell ref="AP11:AR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CR12:CT12"/>
    <mergeCell ref="DV12:DX12"/>
    <mergeCell ref="DY12:EA12"/>
    <mergeCell ref="AP12:AR12"/>
    <mergeCell ref="AS12:AU12"/>
    <mergeCell ref="BQ12:BS12"/>
    <mergeCell ref="BT12:BV12"/>
    <mergeCell ref="BW12:BY12"/>
    <mergeCell ref="BK12:BM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FC11:FE11"/>
    <mergeCell ref="FF11:FH11"/>
    <mergeCell ref="CO12:CQ12"/>
    <mergeCell ref="DD5:DR5"/>
    <mergeCell ref="FI11:FK11"/>
    <mergeCell ref="ET11:EV11"/>
    <mergeCell ref="EQ11:ES11"/>
    <mergeCell ref="DP11:DR11"/>
    <mergeCell ref="DS11:DU11"/>
    <mergeCell ref="DV11:DX11"/>
    <mergeCell ref="DY11:EA11"/>
    <mergeCell ref="DG11:DI11"/>
    <mergeCell ref="DJ11:DL11"/>
    <mergeCell ref="DM11:DO11"/>
    <mergeCell ref="CU11:CW11"/>
    <mergeCell ref="CX11:CZ11"/>
    <mergeCell ref="DA11:DC11"/>
    <mergeCell ref="FI12:FK12"/>
    <mergeCell ref="FC12:FE12"/>
    <mergeCell ref="EW11:EY11"/>
    <mergeCell ref="FF12:FH12"/>
    <mergeCell ref="EW12:EY12"/>
    <mergeCell ref="EZ12:FB12"/>
    <mergeCell ref="CO11:CQ11"/>
    <mergeCell ref="EZ11:FB11"/>
    <mergeCell ref="CL11:CN11"/>
    <mergeCell ref="EH12:EJ12"/>
    <mergeCell ref="EK12:EM12"/>
    <mergeCell ref="EQ12:ES12"/>
    <mergeCell ref="EN12:EP12"/>
    <mergeCell ref="ET12:EV12"/>
    <mergeCell ref="EH11:EJ11"/>
    <mergeCell ref="EK11:EM11"/>
    <mergeCell ref="EB11:ED11"/>
    <mergeCell ref="EE11:EG11"/>
    <mergeCell ref="DD11:DF11"/>
    <mergeCell ref="EN11:EP11"/>
    <mergeCell ref="CR11:CT11"/>
    <mergeCell ref="EB12:ED12"/>
    <mergeCell ref="EE12:EG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11:CB11"/>
    <mergeCell ref="BZ12:CB12"/>
    <mergeCell ref="D56:E56"/>
    <mergeCell ref="F56:G56"/>
    <mergeCell ref="H56:I56"/>
    <mergeCell ref="J56:K56"/>
    <mergeCell ref="L56:M56"/>
    <mergeCell ref="BE12:BG12"/>
    <mergeCell ref="BH12:BJ12"/>
    <mergeCell ref="D47:E47"/>
    <mergeCell ref="F47:G47"/>
    <mergeCell ref="H47:I47"/>
    <mergeCell ref="AV12:AX12"/>
    <mergeCell ref="AY12:BA12"/>
    <mergeCell ref="BB12:BD12"/>
    <mergeCell ref="R12:T12"/>
    <mergeCell ref="AM12:AO12"/>
    <mergeCell ref="AD12:AF12"/>
    <mergeCell ref="AG12:AI12"/>
    <mergeCell ref="AJ12:AL12"/>
    <mergeCell ref="AA12:AC12"/>
    <mergeCell ref="U12:W12"/>
    <mergeCell ref="B42:E42"/>
    <mergeCell ref="A39:B39"/>
    <mergeCell ref="A40:B40"/>
    <mergeCell ref="A4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Средняя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2024-01-10T02:44:49Z</cp:lastPrinted>
  <dcterms:created xsi:type="dcterms:W3CDTF">2022-12-22T06:57:03Z</dcterms:created>
  <dcterms:modified xsi:type="dcterms:W3CDTF">2026-07-03T14:59:55Z</dcterms:modified>
</cp:coreProperties>
</file>